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kasutajadTA\brigitte.makke\Desktop\"/>
    </mc:Choice>
  </mc:AlternateContent>
  <xr:revisionPtr revIDLastSave="0" documentId="13_ncr:1_{412991C4-E354-4043-A6CF-992BDFE84A7C}" xr6:coauthVersionLast="47" xr6:coauthVersionMax="47" xr10:uidLastSave="{00000000-0000-0000-0000-000000000000}"/>
  <bookViews>
    <workbookView xWindow="-120" yWindow="-120" windowWidth="29040" windowHeight="15720" xr2:uid="{E1332864-2DF3-405B-A560-3C0D0252E13B}"/>
  </bookViews>
  <sheets>
    <sheet name="Leht1" sheetId="1" r:id="rId1"/>
  </sheets>
  <definedNames>
    <definedName name="_xlnm._FilterDatabase" localSheetId="0" hidden="1">Leht1!$A$8:$M$129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9" i="1"/>
  <c r="I78" i="1"/>
  <c r="I79" i="1"/>
  <c r="I120" i="1"/>
  <c r="I17" i="1"/>
  <c r="I16" i="1"/>
  <c r="I28" i="1"/>
  <c r="I30" i="1"/>
  <c r="I66" i="1"/>
  <c r="I65" i="1"/>
  <c r="F10" i="1"/>
  <c r="F9" i="1"/>
  <c r="F23" i="1"/>
  <c r="L129" i="1" l="1"/>
  <c r="I129" i="1"/>
  <c r="F129" i="1"/>
</calcChain>
</file>

<file path=xl/sharedStrings.xml><?xml version="1.0" encoding="utf-8"?>
<sst xmlns="http://schemas.openxmlformats.org/spreadsheetml/2006/main" count="253" uniqueCount="79">
  <si>
    <t>Tööriiete ja tööjalanõude ostmine Terviseametile</t>
  </si>
  <si>
    <t>Jrk.nr</t>
  </si>
  <si>
    <t>Toote nimetus</t>
  </si>
  <si>
    <t>Hind (km-ta)</t>
  </si>
  <si>
    <t>Talveparka kapuutsiga (naiste mudel)</t>
  </si>
  <si>
    <t>Talveparka kapuutsiga (meeste mudel)</t>
  </si>
  <si>
    <t>Softshell jope (naiste mudel)</t>
  </si>
  <si>
    <t>Softshell jope (meeste mudel)</t>
  </si>
  <si>
    <t>Fliisjakk (naiste mudel)</t>
  </si>
  <si>
    <t>Fliisjakk (meeste mudel)</t>
  </si>
  <si>
    <t>Talvised tööpüksid (naiste mudel)</t>
  </si>
  <si>
    <t>Talvised tööpüksid (meeste mudel)</t>
  </si>
  <si>
    <t>Püksid (naiste mudel)</t>
  </si>
  <si>
    <t>Püksid (meeste mudel)</t>
  </si>
  <si>
    <t>Polosärk tumesinine (naiste mudel)</t>
  </si>
  <si>
    <t>Polosärk tumesinine (meeste mudel)</t>
  </si>
  <si>
    <t>Polosärk helesinine (naiste mudel)</t>
  </si>
  <si>
    <t>Polosärk helesinine (meeste mudel)</t>
  </si>
  <si>
    <t>Müts</t>
  </si>
  <si>
    <t>Torusall</t>
  </si>
  <si>
    <t>Kootud sõrmkindad</t>
  </si>
  <si>
    <t>Tööjalanõud, unisex (suveks)</t>
  </si>
  <si>
    <t>Tööjalanõud, unisex (talveks)</t>
  </si>
  <si>
    <t>Onesize</t>
  </si>
  <si>
    <t>M</t>
  </si>
  <si>
    <t>L</t>
  </si>
  <si>
    <t>XL</t>
  </si>
  <si>
    <t>XXL</t>
  </si>
  <si>
    <t>XXXL</t>
  </si>
  <si>
    <t>S</t>
  </si>
  <si>
    <t>XS</t>
  </si>
  <si>
    <t>Suurused</t>
  </si>
  <si>
    <t>7</t>
  </si>
  <si>
    <t>8</t>
  </si>
  <si>
    <t>9</t>
  </si>
  <si>
    <t>10</t>
  </si>
  <si>
    <t>11</t>
  </si>
  <si>
    <t>Tallinn</t>
  </si>
  <si>
    <t>Tallinn, Tartu, Pärnu, Kohtla-Järve</t>
  </si>
  <si>
    <t>Tallinn, Tartu</t>
  </si>
  <si>
    <t>Tallinn, Kohtla-Järve</t>
  </si>
  <si>
    <t>Pärnu</t>
  </si>
  <si>
    <t>S (36)</t>
  </si>
  <si>
    <t>M (38)</t>
  </si>
  <si>
    <t>L (40)</t>
  </si>
  <si>
    <t>XL (42)</t>
  </si>
  <si>
    <t>XXL (44)</t>
  </si>
  <si>
    <t>XXXL (46)</t>
  </si>
  <si>
    <t>S (C36)</t>
  </si>
  <si>
    <t>M (C38)</t>
  </si>
  <si>
    <t>L (C40)</t>
  </si>
  <si>
    <t>XL (C42)</t>
  </si>
  <si>
    <t>XXL (C44)</t>
  </si>
  <si>
    <t>XXXL (C46)</t>
  </si>
  <si>
    <t>S (C48)</t>
  </si>
  <si>
    <t>M (C50)</t>
  </si>
  <si>
    <t>L (C52)</t>
  </si>
  <si>
    <t>XL (C54)</t>
  </si>
  <si>
    <t>XXL (C56)</t>
  </si>
  <si>
    <t>XXXL (C58)</t>
  </si>
  <si>
    <t>Ümardamisel tekkinud erinevus</t>
  </si>
  <si>
    <t>Tartu</t>
  </si>
  <si>
    <t>Riigihanke viitenumber: 282686</t>
  </si>
  <si>
    <t>Üleandmise-vastuvõtmise akt</t>
  </si>
  <si>
    <t>15.11.-18.11.2024</t>
  </si>
  <si>
    <t>Üleandmise-vastuvõtmise kuupäev</t>
  </si>
  <si>
    <t>08.10.2024 TELLIMUS</t>
  </si>
  <si>
    <t>05.11.2024 TELLIMUS</t>
  </si>
  <si>
    <t>Kogus</t>
  </si>
  <si>
    <t>Maksumus</t>
  </si>
  <si>
    <t>Tarnekoht</t>
  </si>
  <si>
    <t>(allkirjastatud digitaalselt)</t>
  </si>
  <si>
    <t>Sille Parve</t>
  </si>
  <si>
    <t>Marge Lipp</t>
  </si>
  <si>
    <t>ostja esindaja</t>
  </si>
  <si>
    <t>müüja esindaja</t>
  </si>
  <si>
    <t>HANKELEPING NR 4.2-3/1972
(tellimus kinnitatud 15.11.2024, tarneaeg kuni 40 kalendripäeva)</t>
  </si>
  <si>
    <t>Tamec Trade OÜ (registrikood 11220265) annab üle ja Terviseamet (registrikood 70008799) võtab vastu alljärgneva:</t>
  </si>
  <si>
    <t>Tarnekohad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</si>
</sst>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\ [$€-425]_-;\-* #,##0.00\ [$€-425]_-;_-* &quot;-&quot;??\ [$€-425]_-;_-@_-"/>
  </numFmts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2" fontId="0" fillId="2" borderId="12" xfId="0" applyNumberForma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5" fontId="4" fillId="2" borderId="1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165" fontId="2" fillId="2" borderId="1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2" fontId="4" fillId="0" borderId="15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2" fontId="4" fillId="0" borderId="13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21" xfId="0" applyFont="1" applyBorder="1"/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/>
    <xf numFmtId="2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/>
    <xf numFmtId="2" fontId="4" fillId="0" borderId="8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5" xfId="0" applyFont="1" applyBorder="1"/>
    <xf numFmtId="49" fontId="4" fillId="0" borderId="8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2FBD-11A4-4A69-B1CB-D9D4B5FB0973}">
  <dimension ref="A1:M141"/>
  <sheetViews>
    <sheetView tabSelected="1" zoomScale="85" zoomScaleNormal="85" workbookViewId="0">
      <selection activeCell="P9" sqref="P9"/>
    </sheetView>
  </sheetViews>
  <sheetFormatPr defaultRowHeight="15" x14ac:dyDescent="0.25"/>
  <cols>
    <col min="1" max="1" width="6.85546875" style="6" customWidth="1"/>
    <col min="2" max="2" width="40.7109375" style="6" customWidth="1"/>
    <col min="3" max="3" width="19.42578125" style="6" customWidth="1"/>
    <col min="4" max="4" width="17.140625" style="6" customWidth="1"/>
    <col min="5" max="5" width="16.85546875" style="9" customWidth="1"/>
    <col min="6" max="6" width="19.42578125" style="9" customWidth="1"/>
    <col min="7" max="10" width="20.140625" style="9" customWidth="1"/>
    <col min="11" max="11" width="19.140625" style="9" customWidth="1"/>
    <col min="12" max="12" width="20.7109375" style="9" customWidth="1"/>
    <col min="13" max="13" width="35.5703125" customWidth="1"/>
  </cols>
  <sheetData>
    <row r="1" spans="1:13" s="34" customFormat="1" ht="15.75" x14ac:dyDescent="0.25">
      <c r="A1" s="4" t="s">
        <v>63</v>
      </c>
      <c r="B1" s="96"/>
      <c r="C1" s="96"/>
      <c r="D1" s="96"/>
      <c r="E1" s="35"/>
      <c r="F1" s="35"/>
      <c r="G1" s="35"/>
      <c r="H1" s="35"/>
      <c r="I1" s="35"/>
      <c r="J1" s="35"/>
      <c r="K1" s="35"/>
      <c r="L1" s="35"/>
    </row>
    <row r="2" spans="1:13" s="2" customFormat="1" ht="15.75" x14ac:dyDescent="0.25">
      <c r="A2" s="4" t="s">
        <v>0</v>
      </c>
      <c r="B2" s="4"/>
      <c r="C2" s="4"/>
      <c r="D2" s="4"/>
      <c r="E2" s="7"/>
      <c r="F2" s="7"/>
      <c r="G2" s="7"/>
      <c r="H2" s="7"/>
      <c r="I2" s="7"/>
      <c r="J2" s="7"/>
      <c r="K2" s="7"/>
      <c r="L2" s="7"/>
    </row>
    <row r="3" spans="1:13" s="34" customFormat="1" ht="15.75" x14ac:dyDescent="0.25">
      <c r="A3" s="4" t="s">
        <v>62</v>
      </c>
      <c r="B3" s="96"/>
      <c r="C3" s="96"/>
      <c r="D3" s="96"/>
      <c r="E3" s="35"/>
      <c r="F3" s="35"/>
      <c r="G3" s="35"/>
      <c r="H3" s="35"/>
      <c r="I3" s="35"/>
      <c r="J3" s="35"/>
      <c r="K3" s="35"/>
      <c r="L3" s="35"/>
    </row>
    <row r="4" spans="1:13" s="34" customFormat="1" ht="15.75" x14ac:dyDescent="0.25">
      <c r="A4" s="4"/>
      <c r="B4" s="96"/>
      <c r="C4" s="96"/>
      <c r="D4" s="96"/>
      <c r="E4" s="35"/>
      <c r="F4" s="35"/>
      <c r="G4" s="35"/>
      <c r="H4" s="35"/>
      <c r="I4" s="35"/>
      <c r="J4" s="35"/>
      <c r="K4" s="35"/>
      <c r="L4" s="35"/>
    </row>
    <row r="5" spans="1:13" s="2" customFormat="1" ht="15.75" x14ac:dyDescent="0.25">
      <c r="A5" s="4" t="s">
        <v>77</v>
      </c>
      <c r="B5" s="4"/>
      <c r="C5" s="4"/>
      <c r="D5" s="4"/>
      <c r="E5" s="7"/>
      <c r="F5" s="7"/>
      <c r="G5" s="7"/>
      <c r="H5" s="7"/>
      <c r="I5" s="7"/>
      <c r="J5" s="7"/>
      <c r="K5" s="7"/>
      <c r="L5" s="7"/>
    </row>
    <row r="6" spans="1:13" s="1" customFormat="1" ht="16.5" thickBot="1" x14ac:dyDescent="0.3">
      <c r="A6" s="4"/>
      <c r="B6" s="5"/>
      <c r="C6" s="5"/>
      <c r="D6" s="5"/>
      <c r="E6" s="8"/>
      <c r="F6" s="8"/>
      <c r="G6" s="8"/>
      <c r="H6" s="8"/>
      <c r="I6" s="8"/>
      <c r="J6" s="8"/>
      <c r="K6" s="8"/>
      <c r="L6" s="8"/>
    </row>
    <row r="7" spans="1:13" ht="39" customHeight="1" thickBot="1" x14ac:dyDescent="0.3">
      <c r="A7" s="5"/>
      <c r="B7" s="5"/>
      <c r="C7" s="5"/>
      <c r="D7" s="5"/>
      <c r="E7" s="108" t="s">
        <v>66</v>
      </c>
      <c r="F7" s="109"/>
      <c r="G7" s="110"/>
      <c r="H7" s="111" t="s">
        <v>67</v>
      </c>
      <c r="I7" s="112"/>
      <c r="J7" s="113"/>
      <c r="K7" s="99" t="s">
        <v>76</v>
      </c>
      <c r="L7" s="100"/>
      <c r="M7" s="101"/>
    </row>
    <row r="8" spans="1:13" s="3" customFormat="1" ht="23.25" customHeight="1" thickBot="1" x14ac:dyDescent="0.3">
      <c r="A8" s="10" t="s">
        <v>1</v>
      </c>
      <c r="B8" s="22" t="s">
        <v>2</v>
      </c>
      <c r="C8" s="22" t="s">
        <v>31</v>
      </c>
      <c r="D8" s="22" t="s">
        <v>3</v>
      </c>
      <c r="E8" s="36" t="s">
        <v>68</v>
      </c>
      <c r="F8" s="36" t="s">
        <v>69</v>
      </c>
      <c r="G8" s="36" t="s">
        <v>70</v>
      </c>
      <c r="H8" s="37" t="s">
        <v>68</v>
      </c>
      <c r="I8" s="37" t="s">
        <v>69</v>
      </c>
      <c r="J8" s="37" t="s">
        <v>70</v>
      </c>
      <c r="K8" s="38" t="s">
        <v>68</v>
      </c>
      <c r="L8" s="38" t="s">
        <v>69</v>
      </c>
      <c r="M8" s="39" t="s">
        <v>78</v>
      </c>
    </row>
    <row r="9" spans="1:13" ht="15.75" x14ac:dyDescent="0.25">
      <c r="A9" s="114">
        <v>1</v>
      </c>
      <c r="B9" s="102" t="s">
        <v>4</v>
      </c>
      <c r="C9" s="40" t="s">
        <v>42</v>
      </c>
      <c r="D9" s="41">
        <v>73.989999999999995</v>
      </c>
      <c r="E9" s="42">
        <v>1</v>
      </c>
      <c r="F9" s="43">
        <f>D9*E9</f>
        <v>73.989999999999995</v>
      </c>
      <c r="G9" s="97" t="s">
        <v>37</v>
      </c>
      <c r="H9" s="44"/>
      <c r="I9" s="43"/>
      <c r="J9" s="44"/>
      <c r="K9" s="42">
        <v>4</v>
      </c>
      <c r="L9" s="43">
        <f>K9*D9</f>
        <v>295.95999999999998</v>
      </c>
      <c r="M9" s="45" t="s">
        <v>38</v>
      </c>
    </row>
    <row r="10" spans="1:13" ht="15.75" x14ac:dyDescent="0.25">
      <c r="A10" s="114"/>
      <c r="B10" s="102"/>
      <c r="C10" s="46" t="s">
        <v>43</v>
      </c>
      <c r="D10" s="47">
        <v>73.989999999999995</v>
      </c>
      <c r="E10" s="48">
        <v>1</v>
      </c>
      <c r="F10" s="49">
        <f>D10*E10</f>
        <v>73.989999999999995</v>
      </c>
      <c r="G10" s="97" t="s">
        <v>37</v>
      </c>
      <c r="H10" s="50"/>
      <c r="I10" s="49"/>
      <c r="J10" s="50"/>
      <c r="K10" s="48">
        <v>4</v>
      </c>
      <c r="L10" s="49">
        <f t="shared" ref="L10:L73" si="0">K10*D10</f>
        <v>295.95999999999998</v>
      </c>
      <c r="M10" s="51" t="s">
        <v>38</v>
      </c>
    </row>
    <row r="11" spans="1:13" ht="15.75" x14ac:dyDescent="0.25">
      <c r="A11" s="114"/>
      <c r="B11" s="102"/>
      <c r="C11" s="46" t="s">
        <v>44</v>
      </c>
      <c r="D11" s="47">
        <v>73.989999999999995</v>
      </c>
      <c r="E11" s="48"/>
      <c r="F11" s="49"/>
      <c r="G11" s="50"/>
      <c r="H11" s="50"/>
      <c r="I11" s="49"/>
      <c r="J11" s="50"/>
      <c r="K11" s="48">
        <v>4</v>
      </c>
      <c r="L11" s="49">
        <f t="shared" si="0"/>
        <v>295.95999999999998</v>
      </c>
      <c r="M11" s="51" t="s">
        <v>38</v>
      </c>
    </row>
    <row r="12" spans="1:13" ht="15.75" x14ac:dyDescent="0.25">
      <c r="A12" s="114"/>
      <c r="B12" s="102"/>
      <c r="C12" s="46" t="s">
        <v>45</v>
      </c>
      <c r="D12" s="47">
        <v>73.989999999999995</v>
      </c>
      <c r="E12" s="48"/>
      <c r="F12" s="49"/>
      <c r="G12" s="50"/>
      <c r="H12" s="50"/>
      <c r="I12" s="49"/>
      <c r="J12" s="50"/>
      <c r="K12" s="48">
        <v>4</v>
      </c>
      <c r="L12" s="49">
        <f t="shared" si="0"/>
        <v>295.95999999999998</v>
      </c>
      <c r="M12" s="51" t="s">
        <v>38</v>
      </c>
    </row>
    <row r="13" spans="1:13" ht="15.75" x14ac:dyDescent="0.25">
      <c r="A13" s="114"/>
      <c r="B13" s="102"/>
      <c r="C13" s="46" t="s">
        <v>46</v>
      </c>
      <c r="D13" s="47">
        <v>73.989999999999995</v>
      </c>
      <c r="E13" s="48"/>
      <c r="F13" s="49"/>
      <c r="G13" s="50"/>
      <c r="H13" s="50"/>
      <c r="I13" s="49"/>
      <c r="J13" s="50"/>
      <c r="K13" s="52">
        <v>4</v>
      </c>
      <c r="L13" s="49">
        <f t="shared" si="0"/>
        <v>295.95999999999998</v>
      </c>
      <c r="M13" s="51" t="s">
        <v>38</v>
      </c>
    </row>
    <row r="14" spans="1:13" ht="16.5" thickBot="1" x14ac:dyDescent="0.3">
      <c r="A14" s="115"/>
      <c r="B14" s="103"/>
      <c r="C14" s="53" t="s">
        <v>47</v>
      </c>
      <c r="D14" s="54">
        <v>73.989999999999995</v>
      </c>
      <c r="E14" s="55"/>
      <c r="F14" s="56"/>
      <c r="G14" s="57"/>
      <c r="H14" s="57"/>
      <c r="I14" s="56"/>
      <c r="J14" s="57"/>
      <c r="K14" s="58">
        <v>2</v>
      </c>
      <c r="L14" s="56">
        <f t="shared" si="0"/>
        <v>147.97999999999999</v>
      </c>
      <c r="M14" s="59" t="s">
        <v>39</v>
      </c>
    </row>
    <row r="15" spans="1:13" ht="15.75" x14ac:dyDescent="0.25">
      <c r="A15" s="116">
        <v>2</v>
      </c>
      <c r="B15" s="104" t="s">
        <v>5</v>
      </c>
      <c r="C15" s="60" t="s">
        <v>29</v>
      </c>
      <c r="D15" s="61">
        <v>103.399</v>
      </c>
      <c r="E15" s="62"/>
      <c r="F15" s="63"/>
      <c r="G15" s="64"/>
      <c r="H15" s="64"/>
      <c r="I15" s="63"/>
      <c r="J15" s="64"/>
      <c r="K15" s="62">
        <v>4</v>
      </c>
      <c r="L15" s="63">
        <f t="shared" si="0"/>
        <v>413.596</v>
      </c>
      <c r="M15" s="65" t="s">
        <v>38</v>
      </c>
    </row>
    <row r="16" spans="1:13" ht="15.75" x14ac:dyDescent="0.25">
      <c r="A16" s="117"/>
      <c r="B16" s="105"/>
      <c r="C16" s="46" t="s">
        <v>24</v>
      </c>
      <c r="D16" s="66">
        <v>103.399</v>
      </c>
      <c r="E16" s="67"/>
      <c r="F16" s="68"/>
      <c r="G16" s="69"/>
      <c r="H16" s="67">
        <v>1</v>
      </c>
      <c r="I16" s="68">
        <f>H16*D16</f>
        <v>103.399</v>
      </c>
      <c r="J16" s="69" t="s">
        <v>61</v>
      </c>
      <c r="K16" s="67">
        <v>4</v>
      </c>
      <c r="L16" s="68">
        <f t="shared" si="0"/>
        <v>413.596</v>
      </c>
      <c r="M16" s="70" t="s">
        <v>38</v>
      </c>
    </row>
    <row r="17" spans="1:13" ht="15.75" x14ac:dyDescent="0.25">
      <c r="A17" s="117"/>
      <c r="B17" s="105"/>
      <c r="C17" s="46" t="s">
        <v>25</v>
      </c>
      <c r="D17" s="66">
        <v>103.399</v>
      </c>
      <c r="E17" s="67"/>
      <c r="F17" s="68"/>
      <c r="G17" s="69"/>
      <c r="H17" s="67">
        <v>1</v>
      </c>
      <c r="I17" s="68">
        <f>H17*D17</f>
        <v>103.399</v>
      </c>
      <c r="J17" s="69" t="s">
        <v>61</v>
      </c>
      <c r="K17" s="67">
        <v>4</v>
      </c>
      <c r="L17" s="68">
        <f t="shared" si="0"/>
        <v>413.596</v>
      </c>
      <c r="M17" s="70" t="s">
        <v>38</v>
      </c>
    </row>
    <row r="18" spans="1:13" ht="15.75" x14ac:dyDescent="0.25">
      <c r="A18" s="117"/>
      <c r="B18" s="105"/>
      <c r="C18" s="46" t="s">
        <v>26</v>
      </c>
      <c r="D18" s="66">
        <v>103.399</v>
      </c>
      <c r="E18" s="67"/>
      <c r="F18" s="68"/>
      <c r="G18" s="69"/>
      <c r="H18" s="67"/>
      <c r="I18" s="68"/>
      <c r="J18" s="69"/>
      <c r="K18" s="67">
        <v>4</v>
      </c>
      <c r="L18" s="68">
        <f t="shared" si="0"/>
        <v>413.596</v>
      </c>
      <c r="M18" s="70" t="s">
        <v>38</v>
      </c>
    </row>
    <row r="19" spans="1:13" ht="15.75" x14ac:dyDescent="0.25">
      <c r="A19" s="117"/>
      <c r="B19" s="105"/>
      <c r="C19" s="46" t="s">
        <v>27</v>
      </c>
      <c r="D19" s="66">
        <v>103.399</v>
      </c>
      <c r="E19" s="67"/>
      <c r="F19" s="68"/>
      <c r="G19" s="69"/>
      <c r="H19" s="67"/>
      <c r="I19" s="68"/>
      <c r="J19" s="69"/>
      <c r="K19" s="67">
        <v>4</v>
      </c>
      <c r="L19" s="68">
        <f t="shared" si="0"/>
        <v>413.596</v>
      </c>
      <c r="M19" s="70" t="s">
        <v>38</v>
      </c>
    </row>
    <row r="20" spans="1:13" ht="16.5" thickBot="1" x14ac:dyDescent="0.3">
      <c r="A20" s="118"/>
      <c r="B20" s="106"/>
      <c r="C20" s="53" t="s">
        <v>28</v>
      </c>
      <c r="D20" s="71">
        <v>103.399</v>
      </c>
      <c r="E20" s="72"/>
      <c r="F20" s="73"/>
      <c r="G20" s="74"/>
      <c r="H20" s="74"/>
      <c r="I20" s="73"/>
      <c r="J20" s="74"/>
      <c r="K20" s="72">
        <v>2</v>
      </c>
      <c r="L20" s="73">
        <f t="shared" si="0"/>
        <v>206.798</v>
      </c>
      <c r="M20" s="75" t="s">
        <v>41</v>
      </c>
    </row>
    <row r="21" spans="1:13" ht="15.75" x14ac:dyDescent="0.25">
      <c r="A21" s="119">
        <v>3</v>
      </c>
      <c r="B21" s="107" t="s">
        <v>6</v>
      </c>
      <c r="C21" s="60" t="s">
        <v>29</v>
      </c>
      <c r="D21" s="76">
        <v>61.798999999999999</v>
      </c>
      <c r="E21" s="77"/>
      <c r="F21" s="78"/>
      <c r="G21" s="79"/>
      <c r="H21" s="79"/>
      <c r="I21" s="78"/>
      <c r="J21" s="79"/>
      <c r="K21" s="77">
        <v>4</v>
      </c>
      <c r="L21" s="78">
        <f t="shared" si="0"/>
        <v>247.196</v>
      </c>
      <c r="M21" s="80" t="s">
        <v>38</v>
      </c>
    </row>
    <row r="22" spans="1:13" ht="15.75" x14ac:dyDescent="0.25">
      <c r="A22" s="114"/>
      <c r="B22" s="102"/>
      <c r="C22" s="46" t="s">
        <v>24</v>
      </c>
      <c r="D22" s="47">
        <v>61.798999999999999</v>
      </c>
      <c r="E22" s="48"/>
      <c r="F22" s="49"/>
      <c r="G22" s="50"/>
      <c r="H22" s="50"/>
      <c r="I22" s="49"/>
      <c r="J22" s="50"/>
      <c r="K22" s="48">
        <v>4</v>
      </c>
      <c r="L22" s="49">
        <f t="shared" si="0"/>
        <v>247.196</v>
      </c>
      <c r="M22" s="51" t="s">
        <v>38</v>
      </c>
    </row>
    <row r="23" spans="1:13" ht="15.75" x14ac:dyDescent="0.25">
      <c r="A23" s="114"/>
      <c r="B23" s="102"/>
      <c r="C23" s="46" t="s">
        <v>25</v>
      </c>
      <c r="D23" s="47">
        <v>61.798999999999999</v>
      </c>
      <c r="E23" s="48">
        <v>1</v>
      </c>
      <c r="F23" s="49">
        <f>D23*E23</f>
        <v>61.798999999999999</v>
      </c>
      <c r="G23" s="98" t="s">
        <v>41</v>
      </c>
      <c r="H23" s="50"/>
      <c r="I23" s="49"/>
      <c r="J23" s="50"/>
      <c r="K23" s="48">
        <v>4</v>
      </c>
      <c r="L23" s="49">
        <f t="shared" si="0"/>
        <v>247.196</v>
      </c>
      <c r="M23" s="51" t="s">
        <v>38</v>
      </c>
    </row>
    <row r="24" spans="1:13" ht="15.75" x14ac:dyDescent="0.25">
      <c r="A24" s="114"/>
      <c r="B24" s="102"/>
      <c r="C24" s="46" t="s">
        <v>26</v>
      </c>
      <c r="D24" s="47">
        <v>61.798999999999999</v>
      </c>
      <c r="E24" s="48"/>
      <c r="F24" s="49"/>
      <c r="G24" s="50"/>
      <c r="H24" s="50"/>
      <c r="I24" s="49"/>
      <c r="J24" s="50"/>
      <c r="K24" s="48">
        <v>4</v>
      </c>
      <c r="L24" s="49">
        <f t="shared" si="0"/>
        <v>247.196</v>
      </c>
      <c r="M24" s="51" t="s">
        <v>38</v>
      </c>
    </row>
    <row r="25" spans="1:13" ht="15.75" x14ac:dyDescent="0.25">
      <c r="A25" s="114"/>
      <c r="B25" s="102"/>
      <c r="C25" s="46" t="s">
        <v>27</v>
      </c>
      <c r="D25" s="47">
        <v>61.798999999999999</v>
      </c>
      <c r="E25" s="48"/>
      <c r="F25" s="49"/>
      <c r="G25" s="50"/>
      <c r="H25" s="50"/>
      <c r="I25" s="49"/>
      <c r="J25" s="50"/>
      <c r="K25" s="48">
        <v>4</v>
      </c>
      <c r="L25" s="49">
        <f t="shared" si="0"/>
        <v>247.196</v>
      </c>
      <c r="M25" s="51" t="s">
        <v>38</v>
      </c>
    </row>
    <row r="26" spans="1:13" ht="16.5" thickBot="1" x14ac:dyDescent="0.3">
      <c r="A26" s="115"/>
      <c r="B26" s="103"/>
      <c r="C26" s="53" t="s">
        <v>28</v>
      </c>
      <c r="D26" s="54">
        <v>61.798999999999999</v>
      </c>
      <c r="E26" s="55"/>
      <c r="F26" s="56"/>
      <c r="G26" s="57"/>
      <c r="H26" s="57"/>
      <c r="I26" s="56"/>
      <c r="J26" s="57"/>
      <c r="K26" s="55">
        <v>1</v>
      </c>
      <c r="L26" s="56">
        <f t="shared" si="0"/>
        <v>61.798999999999999</v>
      </c>
      <c r="M26" s="59" t="s">
        <v>61</v>
      </c>
    </row>
    <row r="27" spans="1:13" ht="15.75" x14ac:dyDescent="0.25">
      <c r="A27" s="120">
        <v>4</v>
      </c>
      <c r="B27" s="104" t="s">
        <v>7</v>
      </c>
      <c r="C27" s="60" t="s">
        <v>29</v>
      </c>
      <c r="D27" s="61">
        <v>61.798999999999999</v>
      </c>
      <c r="E27" s="62"/>
      <c r="F27" s="63"/>
      <c r="G27" s="62"/>
      <c r="H27" s="62"/>
      <c r="I27" s="63"/>
      <c r="J27" s="62"/>
      <c r="K27" s="62">
        <v>1</v>
      </c>
      <c r="L27" s="63">
        <f t="shared" si="0"/>
        <v>61.798999999999999</v>
      </c>
      <c r="M27" s="65" t="s">
        <v>37</v>
      </c>
    </row>
    <row r="28" spans="1:13" ht="15.75" x14ac:dyDescent="0.25">
      <c r="A28" s="121"/>
      <c r="B28" s="105"/>
      <c r="C28" s="46" t="s">
        <v>24</v>
      </c>
      <c r="D28" s="66">
        <v>61.798999999999999</v>
      </c>
      <c r="E28" s="67"/>
      <c r="F28" s="68"/>
      <c r="G28" s="67"/>
      <c r="H28" s="67">
        <v>1</v>
      </c>
      <c r="I28" s="68">
        <f>H28*D28</f>
        <v>61.798999999999999</v>
      </c>
      <c r="J28" s="69" t="s">
        <v>61</v>
      </c>
      <c r="K28" s="67">
        <v>2</v>
      </c>
      <c r="L28" s="68">
        <f t="shared" si="0"/>
        <v>123.598</v>
      </c>
      <c r="M28" s="70" t="s">
        <v>39</v>
      </c>
    </row>
    <row r="29" spans="1:13" ht="15.75" x14ac:dyDescent="0.25">
      <c r="A29" s="121"/>
      <c r="B29" s="105"/>
      <c r="C29" s="46" t="s">
        <v>25</v>
      </c>
      <c r="D29" s="66">
        <v>61.798999999999999</v>
      </c>
      <c r="E29" s="67"/>
      <c r="F29" s="68"/>
      <c r="G29" s="67"/>
      <c r="H29" s="67"/>
      <c r="I29" s="68"/>
      <c r="J29" s="67"/>
      <c r="K29" s="67">
        <v>2</v>
      </c>
      <c r="L29" s="68">
        <f t="shared" si="0"/>
        <v>123.598</v>
      </c>
      <c r="M29" s="70" t="s">
        <v>39</v>
      </c>
    </row>
    <row r="30" spans="1:13" ht="15.75" x14ac:dyDescent="0.25">
      <c r="A30" s="121"/>
      <c r="B30" s="105"/>
      <c r="C30" s="46" t="s">
        <v>26</v>
      </c>
      <c r="D30" s="66">
        <v>61.798999999999999</v>
      </c>
      <c r="E30" s="67"/>
      <c r="F30" s="68"/>
      <c r="G30" s="67"/>
      <c r="H30" s="67">
        <v>1</v>
      </c>
      <c r="I30" s="68">
        <f>H30*D30</f>
        <v>61.798999999999999</v>
      </c>
      <c r="J30" s="69" t="s">
        <v>61</v>
      </c>
      <c r="K30" s="67">
        <v>2</v>
      </c>
      <c r="L30" s="68">
        <f t="shared" si="0"/>
        <v>123.598</v>
      </c>
      <c r="M30" s="70" t="s">
        <v>40</v>
      </c>
    </row>
    <row r="31" spans="1:13" ht="15.75" x14ac:dyDescent="0.25">
      <c r="A31" s="121"/>
      <c r="B31" s="105"/>
      <c r="C31" s="46" t="s">
        <v>27</v>
      </c>
      <c r="D31" s="66">
        <v>61.798999999999999</v>
      </c>
      <c r="E31" s="67"/>
      <c r="F31" s="68"/>
      <c r="G31" s="67"/>
      <c r="H31" s="67"/>
      <c r="I31" s="68"/>
      <c r="J31" s="67"/>
      <c r="K31" s="67">
        <v>5</v>
      </c>
      <c r="L31" s="68">
        <f t="shared" si="0"/>
        <v>308.995</v>
      </c>
      <c r="M31" s="70" t="s">
        <v>40</v>
      </c>
    </row>
    <row r="32" spans="1:13" ht="16.5" thickBot="1" x14ac:dyDescent="0.3">
      <c r="A32" s="122"/>
      <c r="B32" s="106"/>
      <c r="C32" s="53" t="s">
        <v>28</v>
      </c>
      <c r="D32" s="71">
        <v>61.798999999999999</v>
      </c>
      <c r="E32" s="72"/>
      <c r="F32" s="73"/>
      <c r="G32" s="72"/>
      <c r="H32" s="72"/>
      <c r="I32" s="73"/>
      <c r="J32" s="72"/>
      <c r="K32" s="72">
        <v>1</v>
      </c>
      <c r="L32" s="73">
        <f t="shared" si="0"/>
        <v>61.798999999999999</v>
      </c>
      <c r="M32" s="75" t="s">
        <v>41</v>
      </c>
    </row>
    <row r="33" spans="1:13" ht="15.75" x14ac:dyDescent="0.25">
      <c r="A33" s="116">
        <v>5</v>
      </c>
      <c r="B33" s="104" t="s">
        <v>8</v>
      </c>
      <c r="C33" s="60" t="s">
        <v>30</v>
      </c>
      <c r="D33" s="61">
        <v>24.99</v>
      </c>
      <c r="E33" s="62"/>
      <c r="F33" s="63"/>
      <c r="G33" s="62"/>
      <c r="H33" s="62"/>
      <c r="I33" s="63"/>
      <c r="J33" s="62"/>
      <c r="K33" s="62">
        <v>0</v>
      </c>
      <c r="L33" s="63">
        <f t="shared" si="0"/>
        <v>0</v>
      </c>
      <c r="M33" s="65" t="s">
        <v>38</v>
      </c>
    </row>
    <row r="34" spans="1:13" ht="15.75" x14ac:dyDescent="0.25">
      <c r="A34" s="117"/>
      <c r="B34" s="105"/>
      <c r="C34" s="46" t="s">
        <v>29</v>
      </c>
      <c r="D34" s="66">
        <v>24.99</v>
      </c>
      <c r="E34" s="67"/>
      <c r="F34" s="68"/>
      <c r="G34" s="67"/>
      <c r="H34" s="67"/>
      <c r="I34" s="68"/>
      <c r="J34" s="67"/>
      <c r="K34" s="67">
        <v>4</v>
      </c>
      <c r="L34" s="68">
        <f t="shared" si="0"/>
        <v>99.96</v>
      </c>
      <c r="M34" s="70" t="s">
        <v>38</v>
      </c>
    </row>
    <row r="35" spans="1:13" ht="15.75" x14ac:dyDescent="0.25">
      <c r="A35" s="117"/>
      <c r="B35" s="105"/>
      <c r="C35" s="46" t="s">
        <v>24</v>
      </c>
      <c r="D35" s="66">
        <v>24.99</v>
      </c>
      <c r="E35" s="67"/>
      <c r="F35" s="68"/>
      <c r="G35" s="67"/>
      <c r="H35" s="67"/>
      <c r="I35" s="68"/>
      <c r="J35" s="67"/>
      <c r="K35" s="67">
        <v>4</v>
      </c>
      <c r="L35" s="68">
        <f t="shared" si="0"/>
        <v>99.96</v>
      </c>
      <c r="M35" s="70" t="s">
        <v>38</v>
      </c>
    </row>
    <row r="36" spans="1:13" ht="15.75" x14ac:dyDescent="0.25">
      <c r="A36" s="117"/>
      <c r="B36" s="105"/>
      <c r="C36" s="46" t="s">
        <v>25</v>
      </c>
      <c r="D36" s="66">
        <v>24.99</v>
      </c>
      <c r="E36" s="67"/>
      <c r="F36" s="68"/>
      <c r="G36" s="67"/>
      <c r="H36" s="67"/>
      <c r="I36" s="68"/>
      <c r="J36" s="67"/>
      <c r="K36" s="67">
        <v>4</v>
      </c>
      <c r="L36" s="68">
        <f t="shared" si="0"/>
        <v>99.96</v>
      </c>
      <c r="M36" s="70" t="s">
        <v>38</v>
      </c>
    </row>
    <row r="37" spans="1:13" ht="15.75" x14ac:dyDescent="0.25">
      <c r="A37" s="117"/>
      <c r="B37" s="105"/>
      <c r="C37" s="46" t="s">
        <v>26</v>
      </c>
      <c r="D37" s="66">
        <v>24.99</v>
      </c>
      <c r="E37" s="67"/>
      <c r="F37" s="68"/>
      <c r="G37" s="67"/>
      <c r="H37" s="67"/>
      <c r="I37" s="68"/>
      <c r="J37" s="67"/>
      <c r="K37" s="67">
        <v>4</v>
      </c>
      <c r="L37" s="68">
        <f t="shared" si="0"/>
        <v>99.96</v>
      </c>
      <c r="M37" s="70" t="s">
        <v>38</v>
      </c>
    </row>
    <row r="38" spans="1:13" ht="15.75" x14ac:dyDescent="0.25">
      <c r="A38" s="117"/>
      <c r="B38" s="105"/>
      <c r="C38" s="46" t="s">
        <v>27</v>
      </c>
      <c r="D38" s="66">
        <v>24.99</v>
      </c>
      <c r="E38" s="67"/>
      <c r="F38" s="68"/>
      <c r="G38" s="67"/>
      <c r="H38" s="67"/>
      <c r="I38" s="68"/>
      <c r="J38" s="67"/>
      <c r="K38" s="67">
        <v>4</v>
      </c>
      <c r="L38" s="68">
        <f t="shared" si="0"/>
        <v>99.96</v>
      </c>
      <c r="M38" s="70" t="s">
        <v>38</v>
      </c>
    </row>
    <row r="39" spans="1:13" ht="16.5" thickBot="1" x14ac:dyDescent="0.3">
      <c r="A39" s="118"/>
      <c r="B39" s="106"/>
      <c r="C39" s="53" t="s">
        <v>28</v>
      </c>
      <c r="D39" s="71">
        <v>24.99</v>
      </c>
      <c r="E39" s="72"/>
      <c r="F39" s="73"/>
      <c r="G39" s="72"/>
      <c r="H39" s="72"/>
      <c r="I39" s="73"/>
      <c r="J39" s="72"/>
      <c r="K39" s="72">
        <v>4</v>
      </c>
      <c r="L39" s="73">
        <f t="shared" si="0"/>
        <v>99.96</v>
      </c>
      <c r="M39" s="75" t="s">
        <v>38</v>
      </c>
    </row>
    <row r="40" spans="1:13" ht="15.75" x14ac:dyDescent="0.25">
      <c r="A40" s="116">
        <v>6</v>
      </c>
      <c r="B40" s="104" t="s">
        <v>9</v>
      </c>
      <c r="C40" s="60" t="s">
        <v>29</v>
      </c>
      <c r="D40" s="61">
        <v>24.99</v>
      </c>
      <c r="E40" s="62"/>
      <c r="F40" s="63"/>
      <c r="G40" s="62"/>
      <c r="H40" s="62"/>
      <c r="I40" s="63"/>
      <c r="J40" s="62"/>
      <c r="K40" s="62">
        <v>1</v>
      </c>
      <c r="L40" s="63">
        <f t="shared" si="0"/>
        <v>24.99</v>
      </c>
      <c r="M40" s="65" t="s">
        <v>37</v>
      </c>
    </row>
    <row r="41" spans="1:13" ht="15.75" x14ac:dyDescent="0.25">
      <c r="A41" s="117"/>
      <c r="B41" s="105"/>
      <c r="C41" s="46" t="s">
        <v>24</v>
      </c>
      <c r="D41" s="66">
        <v>24.99</v>
      </c>
      <c r="E41" s="67"/>
      <c r="F41" s="68"/>
      <c r="G41" s="67"/>
      <c r="H41" s="67"/>
      <c r="I41" s="68"/>
      <c r="J41" s="67"/>
      <c r="K41" s="67">
        <v>2</v>
      </c>
      <c r="L41" s="68">
        <f t="shared" si="0"/>
        <v>49.98</v>
      </c>
      <c r="M41" s="70" t="s">
        <v>39</v>
      </c>
    </row>
    <row r="42" spans="1:13" ht="15.75" x14ac:dyDescent="0.25">
      <c r="A42" s="117"/>
      <c r="B42" s="105"/>
      <c r="C42" s="46" t="s">
        <v>25</v>
      </c>
      <c r="D42" s="66">
        <v>24.99</v>
      </c>
      <c r="E42" s="67"/>
      <c r="F42" s="68"/>
      <c r="G42" s="67"/>
      <c r="H42" s="67"/>
      <c r="I42" s="68"/>
      <c r="J42" s="67"/>
      <c r="K42" s="67">
        <v>2</v>
      </c>
      <c r="L42" s="68">
        <f t="shared" si="0"/>
        <v>49.98</v>
      </c>
      <c r="M42" s="70" t="s">
        <v>39</v>
      </c>
    </row>
    <row r="43" spans="1:13" ht="15.75" x14ac:dyDescent="0.25">
      <c r="A43" s="117"/>
      <c r="B43" s="105"/>
      <c r="C43" s="46" t="s">
        <v>26</v>
      </c>
      <c r="D43" s="66">
        <v>24.99</v>
      </c>
      <c r="E43" s="67"/>
      <c r="F43" s="68"/>
      <c r="G43" s="67"/>
      <c r="H43" s="67"/>
      <c r="I43" s="68"/>
      <c r="J43" s="67"/>
      <c r="K43" s="67">
        <v>2</v>
      </c>
      <c r="L43" s="68">
        <f t="shared" si="0"/>
        <v>49.98</v>
      </c>
      <c r="M43" s="70" t="s">
        <v>40</v>
      </c>
    </row>
    <row r="44" spans="1:13" ht="15.75" x14ac:dyDescent="0.25">
      <c r="A44" s="117"/>
      <c r="B44" s="105"/>
      <c r="C44" s="46" t="s">
        <v>27</v>
      </c>
      <c r="D44" s="66">
        <v>24.99</v>
      </c>
      <c r="E44" s="67"/>
      <c r="F44" s="68"/>
      <c r="G44" s="67"/>
      <c r="H44" s="67"/>
      <c r="I44" s="68"/>
      <c r="J44" s="67"/>
      <c r="K44" s="67">
        <v>2</v>
      </c>
      <c r="L44" s="68">
        <f t="shared" si="0"/>
        <v>49.98</v>
      </c>
      <c r="M44" s="70" t="s">
        <v>40</v>
      </c>
    </row>
    <row r="45" spans="1:13" ht="16.5" thickBot="1" x14ac:dyDescent="0.3">
      <c r="A45" s="118"/>
      <c r="B45" s="106"/>
      <c r="C45" s="53" t="s">
        <v>28</v>
      </c>
      <c r="D45" s="71">
        <v>24.99</v>
      </c>
      <c r="E45" s="72"/>
      <c r="F45" s="73"/>
      <c r="G45" s="72"/>
      <c r="H45" s="72"/>
      <c r="I45" s="73"/>
      <c r="J45" s="72"/>
      <c r="K45" s="72">
        <v>1</v>
      </c>
      <c r="L45" s="73">
        <f t="shared" si="0"/>
        <v>24.99</v>
      </c>
      <c r="M45" s="75" t="s">
        <v>41</v>
      </c>
    </row>
    <row r="46" spans="1:13" ht="15.75" x14ac:dyDescent="0.25">
      <c r="A46" s="116">
        <v>7</v>
      </c>
      <c r="B46" s="104" t="s">
        <v>10</v>
      </c>
      <c r="C46" s="81" t="s">
        <v>42</v>
      </c>
      <c r="D46" s="61">
        <v>40.668999999999997</v>
      </c>
      <c r="E46" s="62"/>
      <c r="F46" s="63"/>
      <c r="G46" s="62"/>
      <c r="H46" s="62"/>
      <c r="I46" s="63"/>
      <c r="J46" s="62"/>
      <c r="K46" s="62">
        <v>4</v>
      </c>
      <c r="L46" s="63">
        <f t="shared" si="0"/>
        <v>162.67599999999999</v>
      </c>
      <c r="M46" s="65" t="s">
        <v>38</v>
      </c>
    </row>
    <row r="47" spans="1:13" ht="15.75" x14ac:dyDescent="0.25">
      <c r="A47" s="117"/>
      <c r="B47" s="105"/>
      <c r="C47" s="82" t="s">
        <v>43</v>
      </c>
      <c r="D47" s="66">
        <v>40.668999999999997</v>
      </c>
      <c r="E47" s="67"/>
      <c r="F47" s="68"/>
      <c r="G47" s="67"/>
      <c r="H47" s="67"/>
      <c r="I47" s="68"/>
      <c r="J47" s="67"/>
      <c r="K47" s="67">
        <v>4</v>
      </c>
      <c r="L47" s="68">
        <f t="shared" si="0"/>
        <v>162.67599999999999</v>
      </c>
      <c r="M47" s="70" t="s">
        <v>38</v>
      </c>
    </row>
    <row r="48" spans="1:13" ht="15.75" x14ac:dyDescent="0.25">
      <c r="A48" s="117"/>
      <c r="B48" s="105"/>
      <c r="C48" s="82" t="s">
        <v>44</v>
      </c>
      <c r="D48" s="66">
        <v>40.668999999999997</v>
      </c>
      <c r="E48" s="67"/>
      <c r="F48" s="68"/>
      <c r="G48" s="67"/>
      <c r="H48" s="67"/>
      <c r="I48" s="68"/>
      <c r="J48" s="67"/>
      <c r="K48" s="67">
        <v>4</v>
      </c>
      <c r="L48" s="68">
        <f t="shared" si="0"/>
        <v>162.67599999999999</v>
      </c>
      <c r="M48" s="70" t="s">
        <v>38</v>
      </c>
    </row>
    <row r="49" spans="1:13" ht="15.75" x14ac:dyDescent="0.25">
      <c r="A49" s="117"/>
      <c r="B49" s="105"/>
      <c r="C49" s="82" t="s">
        <v>45</v>
      </c>
      <c r="D49" s="66">
        <v>40.668999999999997</v>
      </c>
      <c r="E49" s="67"/>
      <c r="F49" s="68"/>
      <c r="G49" s="67"/>
      <c r="H49" s="67"/>
      <c r="I49" s="68"/>
      <c r="J49" s="67"/>
      <c r="K49" s="67">
        <v>4</v>
      </c>
      <c r="L49" s="68">
        <f t="shared" si="0"/>
        <v>162.67599999999999</v>
      </c>
      <c r="M49" s="70" t="s">
        <v>38</v>
      </c>
    </row>
    <row r="50" spans="1:13" ht="15.75" x14ac:dyDescent="0.25">
      <c r="A50" s="117"/>
      <c r="B50" s="105"/>
      <c r="C50" s="82" t="s">
        <v>46</v>
      </c>
      <c r="D50" s="66">
        <v>40.668999999999997</v>
      </c>
      <c r="E50" s="67"/>
      <c r="F50" s="68"/>
      <c r="G50" s="67"/>
      <c r="H50" s="67"/>
      <c r="I50" s="68"/>
      <c r="J50" s="67"/>
      <c r="K50" s="67">
        <v>4</v>
      </c>
      <c r="L50" s="68">
        <f t="shared" si="0"/>
        <v>162.67599999999999</v>
      </c>
      <c r="M50" s="70" t="s">
        <v>38</v>
      </c>
    </row>
    <row r="51" spans="1:13" ht="16.5" thickBot="1" x14ac:dyDescent="0.3">
      <c r="A51" s="118"/>
      <c r="B51" s="106"/>
      <c r="C51" s="83" t="s">
        <v>47</v>
      </c>
      <c r="D51" s="71">
        <v>40.668999999999997</v>
      </c>
      <c r="E51" s="72"/>
      <c r="F51" s="73"/>
      <c r="G51" s="72"/>
      <c r="H51" s="72"/>
      <c r="I51" s="73"/>
      <c r="J51" s="72"/>
      <c r="K51" s="72">
        <v>4</v>
      </c>
      <c r="L51" s="73">
        <f t="shared" si="0"/>
        <v>162.67599999999999</v>
      </c>
      <c r="M51" s="75" t="s">
        <v>38</v>
      </c>
    </row>
    <row r="52" spans="1:13" ht="15.75" x14ac:dyDescent="0.25">
      <c r="A52" s="116">
        <v>8</v>
      </c>
      <c r="B52" s="104" t="s">
        <v>11</v>
      </c>
      <c r="C52" s="60" t="s">
        <v>29</v>
      </c>
      <c r="D52" s="61">
        <v>32.499000000000002</v>
      </c>
      <c r="E52" s="62"/>
      <c r="F52" s="63"/>
      <c r="G52" s="62"/>
      <c r="H52" s="62"/>
      <c r="I52" s="63"/>
      <c r="J52" s="62"/>
      <c r="K52" s="62">
        <v>1</v>
      </c>
      <c r="L52" s="63">
        <f t="shared" si="0"/>
        <v>32.499000000000002</v>
      </c>
      <c r="M52" s="65" t="s">
        <v>37</v>
      </c>
    </row>
    <row r="53" spans="1:13" ht="15.75" x14ac:dyDescent="0.25">
      <c r="A53" s="117"/>
      <c r="B53" s="105"/>
      <c r="C53" s="46" t="s">
        <v>24</v>
      </c>
      <c r="D53" s="66">
        <v>32.499000000000002</v>
      </c>
      <c r="E53" s="67"/>
      <c r="F53" s="68"/>
      <c r="G53" s="67"/>
      <c r="H53" s="67"/>
      <c r="I53" s="68"/>
      <c r="J53" s="67"/>
      <c r="K53" s="67">
        <v>2</v>
      </c>
      <c r="L53" s="68">
        <f t="shared" si="0"/>
        <v>64.998000000000005</v>
      </c>
      <c r="M53" s="70" t="s">
        <v>39</v>
      </c>
    </row>
    <row r="54" spans="1:13" ht="15.75" x14ac:dyDescent="0.25">
      <c r="A54" s="117"/>
      <c r="B54" s="105"/>
      <c r="C54" s="46" t="s">
        <v>25</v>
      </c>
      <c r="D54" s="66">
        <v>32.499000000000002</v>
      </c>
      <c r="E54" s="67"/>
      <c r="F54" s="68"/>
      <c r="G54" s="67"/>
      <c r="H54" s="67"/>
      <c r="I54" s="68"/>
      <c r="J54" s="67"/>
      <c r="K54" s="67">
        <v>2</v>
      </c>
      <c r="L54" s="68">
        <f t="shared" si="0"/>
        <v>64.998000000000005</v>
      </c>
      <c r="M54" s="70" t="s">
        <v>39</v>
      </c>
    </row>
    <row r="55" spans="1:13" ht="15.75" x14ac:dyDescent="0.25">
      <c r="A55" s="117"/>
      <c r="B55" s="105"/>
      <c r="C55" s="46" t="s">
        <v>26</v>
      </c>
      <c r="D55" s="66">
        <v>32.499000000000002</v>
      </c>
      <c r="E55" s="67"/>
      <c r="F55" s="68"/>
      <c r="G55" s="67"/>
      <c r="H55" s="67"/>
      <c r="I55" s="68"/>
      <c r="J55" s="67"/>
      <c r="K55" s="67">
        <v>2</v>
      </c>
      <c r="L55" s="68">
        <f t="shared" si="0"/>
        <v>64.998000000000005</v>
      </c>
      <c r="M55" s="70" t="s">
        <v>40</v>
      </c>
    </row>
    <row r="56" spans="1:13" ht="15.75" x14ac:dyDescent="0.25">
      <c r="A56" s="117"/>
      <c r="B56" s="105"/>
      <c r="C56" s="46" t="s">
        <v>27</v>
      </c>
      <c r="D56" s="66">
        <v>32.499000000000002</v>
      </c>
      <c r="E56" s="67"/>
      <c r="F56" s="68"/>
      <c r="G56" s="67"/>
      <c r="H56" s="67"/>
      <c r="I56" s="68"/>
      <c r="J56" s="67"/>
      <c r="K56" s="67">
        <v>2</v>
      </c>
      <c r="L56" s="68">
        <f t="shared" si="0"/>
        <v>64.998000000000005</v>
      </c>
      <c r="M56" s="70" t="s">
        <v>40</v>
      </c>
    </row>
    <row r="57" spans="1:13" ht="16.5" thickBot="1" x14ac:dyDescent="0.3">
      <c r="A57" s="118"/>
      <c r="B57" s="106"/>
      <c r="C57" s="53" t="s">
        <v>28</v>
      </c>
      <c r="D57" s="71">
        <v>32.499000000000002</v>
      </c>
      <c r="E57" s="72"/>
      <c r="F57" s="73"/>
      <c r="G57" s="72"/>
      <c r="H57" s="72"/>
      <c r="I57" s="73"/>
      <c r="J57" s="72"/>
      <c r="K57" s="72">
        <v>1</v>
      </c>
      <c r="L57" s="73">
        <f t="shared" si="0"/>
        <v>32.499000000000002</v>
      </c>
      <c r="M57" s="75" t="s">
        <v>41</v>
      </c>
    </row>
    <row r="58" spans="1:13" ht="15.75" x14ac:dyDescent="0.25">
      <c r="A58" s="116">
        <v>9</v>
      </c>
      <c r="B58" s="104" t="s">
        <v>12</v>
      </c>
      <c r="C58" s="60" t="s">
        <v>48</v>
      </c>
      <c r="D58" s="61">
        <v>37.298999999999999</v>
      </c>
      <c r="E58" s="62"/>
      <c r="F58" s="63"/>
      <c r="G58" s="62"/>
      <c r="H58" s="62"/>
      <c r="I58" s="63"/>
      <c r="J58" s="62"/>
      <c r="K58" s="62">
        <v>4</v>
      </c>
      <c r="L58" s="63">
        <f t="shared" si="0"/>
        <v>149.196</v>
      </c>
      <c r="M58" s="65" t="s">
        <v>38</v>
      </c>
    </row>
    <row r="59" spans="1:13" ht="15.75" x14ac:dyDescent="0.25">
      <c r="A59" s="117"/>
      <c r="B59" s="105"/>
      <c r="C59" s="46" t="s">
        <v>49</v>
      </c>
      <c r="D59" s="66">
        <v>37.298999999999999</v>
      </c>
      <c r="E59" s="67"/>
      <c r="F59" s="68"/>
      <c r="G59" s="67"/>
      <c r="H59" s="67"/>
      <c r="I59" s="68"/>
      <c r="J59" s="67"/>
      <c r="K59" s="67">
        <v>4</v>
      </c>
      <c r="L59" s="68">
        <f t="shared" si="0"/>
        <v>149.196</v>
      </c>
      <c r="M59" s="70" t="s">
        <v>38</v>
      </c>
    </row>
    <row r="60" spans="1:13" ht="15.75" x14ac:dyDescent="0.25">
      <c r="A60" s="117"/>
      <c r="B60" s="105"/>
      <c r="C60" s="46" t="s">
        <v>50</v>
      </c>
      <c r="D60" s="66">
        <v>37.298999999999999</v>
      </c>
      <c r="E60" s="67"/>
      <c r="F60" s="68"/>
      <c r="G60" s="67"/>
      <c r="H60" s="67"/>
      <c r="I60" s="68"/>
      <c r="J60" s="67"/>
      <c r="K60" s="67">
        <v>4</v>
      </c>
      <c r="L60" s="68">
        <f t="shared" si="0"/>
        <v>149.196</v>
      </c>
      <c r="M60" s="70" t="s">
        <v>38</v>
      </c>
    </row>
    <row r="61" spans="1:13" ht="15.75" x14ac:dyDescent="0.25">
      <c r="A61" s="117"/>
      <c r="B61" s="105"/>
      <c r="C61" s="46" t="s">
        <v>51</v>
      </c>
      <c r="D61" s="66">
        <v>37.298999999999999</v>
      </c>
      <c r="E61" s="67"/>
      <c r="F61" s="68"/>
      <c r="G61" s="67"/>
      <c r="H61" s="67"/>
      <c r="I61" s="68"/>
      <c r="J61" s="67"/>
      <c r="K61" s="67">
        <v>4</v>
      </c>
      <c r="L61" s="68">
        <f t="shared" si="0"/>
        <v>149.196</v>
      </c>
      <c r="M61" s="70" t="s">
        <v>38</v>
      </c>
    </row>
    <row r="62" spans="1:13" ht="15.75" x14ac:dyDescent="0.25">
      <c r="A62" s="117"/>
      <c r="B62" s="105"/>
      <c r="C62" s="46" t="s">
        <v>52</v>
      </c>
      <c r="D62" s="66">
        <v>37.298999999999999</v>
      </c>
      <c r="E62" s="67"/>
      <c r="F62" s="68"/>
      <c r="G62" s="67"/>
      <c r="H62" s="67"/>
      <c r="I62" s="68"/>
      <c r="J62" s="67"/>
      <c r="K62" s="67">
        <v>4</v>
      </c>
      <c r="L62" s="68">
        <f t="shared" si="0"/>
        <v>149.196</v>
      </c>
      <c r="M62" s="70" t="s">
        <v>38</v>
      </c>
    </row>
    <row r="63" spans="1:13" ht="16.5" thickBot="1" x14ac:dyDescent="0.3">
      <c r="A63" s="118"/>
      <c r="B63" s="106"/>
      <c r="C63" s="53" t="s">
        <v>53</v>
      </c>
      <c r="D63" s="71">
        <v>37.298999999999999</v>
      </c>
      <c r="E63" s="72"/>
      <c r="F63" s="73"/>
      <c r="G63" s="72"/>
      <c r="H63" s="72"/>
      <c r="I63" s="73"/>
      <c r="J63" s="72"/>
      <c r="K63" s="72">
        <v>4</v>
      </c>
      <c r="L63" s="73">
        <f t="shared" si="0"/>
        <v>149.196</v>
      </c>
      <c r="M63" s="75" t="s">
        <v>38</v>
      </c>
    </row>
    <row r="64" spans="1:13" ht="15.75" x14ac:dyDescent="0.25">
      <c r="A64" s="116">
        <v>10</v>
      </c>
      <c r="B64" s="104" t="s">
        <v>13</v>
      </c>
      <c r="C64" s="60" t="s">
        <v>54</v>
      </c>
      <c r="D64" s="61">
        <v>37.298999999999999</v>
      </c>
      <c r="E64" s="62"/>
      <c r="F64" s="63"/>
      <c r="G64" s="62"/>
      <c r="H64" s="62"/>
      <c r="I64" s="63"/>
      <c r="J64" s="62"/>
      <c r="K64" s="62">
        <v>1</v>
      </c>
      <c r="L64" s="63">
        <f t="shared" si="0"/>
        <v>37.298999999999999</v>
      </c>
      <c r="M64" s="65" t="s">
        <v>37</v>
      </c>
    </row>
    <row r="65" spans="1:13" ht="15.75" x14ac:dyDescent="0.25">
      <c r="A65" s="117"/>
      <c r="B65" s="105"/>
      <c r="C65" s="46" t="s">
        <v>55</v>
      </c>
      <c r="D65" s="66">
        <v>37.298999999999999</v>
      </c>
      <c r="E65" s="67"/>
      <c r="F65" s="68"/>
      <c r="G65" s="67"/>
      <c r="H65" s="67">
        <v>1</v>
      </c>
      <c r="I65" s="68">
        <f>H65*D65</f>
        <v>37.298999999999999</v>
      </c>
      <c r="J65" s="69" t="s">
        <v>61</v>
      </c>
      <c r="K65" s="67">
        <v>2</v>
      </c>
      <c r="L65" s="68">
        <f t="shared" si="0"/>
        <v>74.597999999999999</v>
      </c>
      <c r="M65" s="70" t="s">
        <v>39</v>
      </c>
    </row>
    <row r="66" spans="1:13" ht="15.75" x14ac:dyDescent="0.25">
      <c r="A66" s="117"/>
      <c r="B66" s="105"/>
      <c r="C66" s="46" t="s">
        <v>56</v>
      </c>
      <c r="D66" s="66">
        <v>37.298999999999999</v>
      </c>
      <c r="E66" s="67"/>
      <c r="F66" s="68"/>
      <c r="G66" s="67"/>
      <c r="H66" s="67">
        <v>1</v>
      </c>
      <c r="I66" s="68">
        <f>H66*D66</f>
        <v>37.298999999999999</v>
      </c>
      <c r="J66" s="69" t="s">
        <v>61</v>
      </c>
      <c r="K66" s="67">
        <v>2</v>
      </c>
      <c r="L66" s="68">
        <f t="shared" si="0"/>
        <v>74.597999999999999</v>
      </c>
      <c r="M66" s="70" t="s">
        <v>39</v>
      </c>
    </row>
    <row r="67" spans="1:13" ht="15.75" x14ac:dyDescent="0.25">
      <c r="A67" s="117"/>
      <c r="B67" s="105"/>
      <c r="C67" s="46" t="s">
        <v>57</v>
      </c>
      <c r="D67" s="66">
        <v>37.298999999999999</v>
      </c>
      <c r="E67" s="67"/>
      <c r="F67" s="68"/>
      <c r="G67" s="67"/>
      <c r="H67" s="67"/>
      <c r="I67" s="68"/>
      <c r="J67" s="67"/>
      <c r="K67" s="67">
        <v>2</v>
      </c>
      <c r="L67" s="68">
        <f t="shared" si="0"/>
        <v>74.597999999999999</v>
      </c>
      <c r="M67" s="70" t="s">
        <v>40</v>
      </c>
    </row>
    <row r="68" spans="1:13" ht="15.75" x14ac:dyDescent="0.25">
      <c r="A68" s="117"/>
      <c r="B68" s="105"/>
      <c r="C68" s="46" t="s">
        <v>58</v>
      </c>
      <c r="D68" s="66">
        <v>37.298999999999999</v>
      </c>
      <c r="E68" s="67"/>
      <c r="F68" s="68"/>
      <c r="G68" s="67"/>
      <c r="H68" s="67"/>
      <c r="I68" s="68"/>
      <c r="J68" s="67"/>
      <c r="K68" s="67">
        <v>2</v>
      </c>
      <c r="L68" s="68">
        <f t="shared" si="0"/>
        <v>74.597999999999999</v>
      </c>
      <c r="M68" s="70" t="s">
        <v>40</v>
      </c>
    </row>
    <row r="69" spans="1:13" ht="16.5" thickBot="1" x14ac:dyDescent="0.3">
      <c r="A69" s="118"/>
      <c r="B69" s="106"/>
      <c r="C69" s="53" t="s">
        <v>59</v>
      </c>
      <c r="D69" s="71">
        <v>37.298999999999999</v>
      </c>
      <c r="E69" s="72"/>
      <c r="F69" s="73"/>
      <c r="G69" s="72"/>
      <c r="H69" s="72"/>
      <c r="I69" s="73"/>
      <c r="J69" s="72"/>
      <c r="K69" s="72">
        <v>1</v>
      </c>
      <c r="L69" s="73">
        <f t="shared" si="0"/>
        <v>37.298999999999999</v>
      </c>
      <c r="M69" s="75" t="s">
        <v>41</v>
      </c>
    </row>
    <row r="70" spans="1:13" ht="15.75" x14ac:dyDescent="0.25">
      <c r="A70" s="116">
        <v>11</v>
      </c>
      <c r="B70" s="104" t="s">
        <v>14</v>
      </c>
      <c r="C70" s="60" t="s">
        <v>30</v>
      </c>
      <c r="D70" s="84">
        <v>15.89</v>
      </c>
      <c r="E70" s="62"/>
      <c r="F70" s="63"/>
      <c r="G70" s="62"/>
      <c r="H70" s="62"/>
      <c r="I70" s="63"/>
      <c r="J70" s="62"/>
      <c r="K70" s="62">
        <v>4</v>
      </c>
      <c r="L70" s="63">
        <f t="shared" si="0"/>
        <v>63.56</v>
      </c>
      <c r="M70" s="65" t="s">
        <v>38</v>
      </c>
    </row>
    <row r="71" spans="1:13" ht="15.75" x14ac:dyDescent="0.25">
      <c r="A71" s="117"/>
      <c r="B71" s="105"/>
      <c r="C71" s="40" t="s">
        <v>29</v>
      </c>
      <c r="D71" s="66">
        <v>15.89</v>
      </c>
      <c r="E71" s="85"/>
      <c r="F71" s="86"/>
      <c r="G71" s="85"/>
      <c r="H71" s="85"/>
      <c r="I71" s="86"/>
      <c r="J71" s="85"/>
      <c r="K71" s="85">
        <v>4</v>
      </c>
      <c r="L71" s="86">
        <f t="shared" si="0"/>
        <v>63.56</v>
      </c>
      <c r="M71" s="70" t="s">
        <v>38</v>
      </c>
    </row>
    <row r="72" spans="1:13" ht="15.75" x14ac:dyDescent="0.25">
      <c r="A72" s="117"/>
      <c r="B72" s="105"/>
      <c r="C72" s="46" t="s">
        <v>24</v>
      </c>
      <c r="D72" s="66">
        <v>15.89</v>
      </c>
      <c r="E72" s="67"/>
      <c r="F72" s="68"/>
      <c r="G72" s="67"/>
      <c r="H72" s="67"/>
      <c r="I72" s="68"/>
      <c r="J72" s="67"/>
      <c r="K72" s="67">
        <v>4</v>
      </c>
      <c r="L72" s="68">
        <f t="shared" si="0"/>
        <v>63.56</v>
      </c>
      <c r="M72" s="70" t="s">
        <v>38</v>
      </c>
    </row>
    <row r="73" spans="1:13" ht="15.75" x14ac:dyDescent="0.25">
      <c r="A73" s="117"/>
      <c r="B73" s="105"/>
      <c r="C73" s="46" t="s">
        <v>25</v>
      </c>
      <c r="D73" s="66">
        <v>15.89</v>
      </c>
      <c r="E73" s="67"/>
      <c r="F73" s="68"/>
      <c r="G73" s="67"/>
      <c r="H73" s="67"/>
      <c r="I73" s="68"/>
      <c r="J73" s="67"/>
      <c r="K73" s="67">
        <v>4</v>
      </c>
      <c r="L73" s="68">
        <f t="shared" si="0"/>
        <v>63.56</v>
      </c>
      <c r="M73" s="70" t="s">
        <v>38</v>
      </c>
    </row>
    <row r="74" spans="1:13" ht="15.75" x14ac:dyDescent="0.25">
      <c r="A74" s="117"/>
      <c r="B74" s="105"/>
      <c r="C74" s="46" t="s">
        <v>26</v>
      </c>
      <c r="D74" s="66">
        <v>15.89</v>
      </c>
      <c r="E74" s="67"/>
      <c r="F74" s="68"/>
      <c r="G74" s="67"/>
      <c r="H74" s="67"/>
      <c r="I74" s="68"/>
      <c r="J74" s="67"/>
      <c r="K74" s="67">
        <v>4</v>
      </c>
      <c r="L74" s="68">
        <f t="shared" ref="L74:L126" si="1">K74*D74</f>
        <v>63.56</v>
      </c>
      <c r="M74" s="70" t="s">
        <v>38</v>
      </c>
    </row>
    <row r="75" spans="1:13" ht="15.75" x14ac:dyDescent="0.25">
      <c r="A75" s="117"/>
      <c r="B75" s="105"/>
      <c r="C75" s="46" t="s">
        <v>27</v>
      </c>
      <c r="D75" s="66">
        <v>15.89</v>
      </c>
      <c r="E75" s="67"/>
      <c r="F75" s="68"/>
      <c r="G75" s="67"/>
      <c r="H75" s="67"/>
      <c r="I75" s="68"/>
      <c r="J75" s="67"/>
      <c r="K75" s="67">
        <v>4</v>
      </c>
      <c r="L75" s="68">
        <f t="shared" si="1"/>
        <v>63.56</v>
      </c>
      <c r="M75" s="70" t="s">
        <v>38</v>
      </c>
    </row>
    <row r="76" spans="1:13" ht="16.5" thickBot="1" x14ac:dyDescent="0.3">
      <c r="A76" s="118"/>
      <c r="B76" s="106"/>
      <c r="C76" s="53" t="s">
        <v>28</v>
      </c>
      <c r="D76" s="71">
        <v>15.89</v>
      </c>
      <c r="E76" s="72"/>
      <c r="F76" s="73"/>
      <c r="G76" s="72"/>
      <c r="H76" s="72"/>
      <c r="I76" s="73"/>
      <c r="J76" s="72"/>
      <c r="K76" s="72">
        <v>4</v>
      </c>
      <c r="L76" s="73">
        <f t="shared" si="1"/>
        <v>63.56</v>
      </c>
      <c r="M76" s="75" t="s">
        <v>38</v>
      </c>
    </row>
    <row r="77" spans="1:13" ht="15.75" x14ac:dyDescent="0.25">
      <c r="A77" s="116">
        <v>12</v>
      </c>
      <c r="B77" s="104" t="s">
        <v>15</v>
      </c>
      <c r="C77" s="60" t="s">
        <v>29</v>
      </c>
      <c r="D77" s="61">
        <v>15.89</v>
      </c>
      <c r="E77" s="62"/>
      <c r="F77" s="63"/>
      <c r="G77" s="62"/>
      <c r="H77" s="62"/>
      <c r="I77" s="63"/>
      <c r="J77" s="62"/>
      <c r="K77" s="62">
        <v>1</v>
      </c>
      <c r="L77" s="63">
        <f t="shared" si="1"/>
        <v>15.89</v>
      </c>
      <c r="M77" s="65" t="s">
        <v>37</v>
      </c>
    </row>
    <row r="78" spans="1:13" ht="15.75" x14ac:dyDescent="0.25">
      <c r="A78" s="117"/>
      <c r="B78" s="105"/>
      <c r="C78" s="46" t="s">
        <v>24</v>
      </c>
      <c r="D78" s="66">
        <v>15.89</v>
      </c>
      <c r="E78" s="67"/>
      <c r="F78" s="68"/>
      <c r="G78" s="67"/>
      <c r="H78" s="67">
        <v>2</v>
      </c>
      <c r="I78" s="68">
        <f>H78*D78</f>
        <v>31.78</v>
      </c>
      <c r="J78" s="69" t="s">
        <v>61</v>
      </c>
      <c r="K78" s="67">
        <v>2</v>
      </c>
      <c r="L78" s="68">
        <f t="shared" si="1"/>
        <v>31.78</v>
      </c>
      <c r="M78" s="70" t="s">
        <v>39</v>
      </c>
    </row>
    <row r="79" spans="1:13" ht="15.75" x14ac:dyDescent="0.25">
      <c r="A79" s="117"/>
      <c r="B79" s="105"/>
      <c r="C79" s="46" t="s">
        <v>25</v>
      </c>
      <c r="D79" s="66">
        <v>15.89</v>
      </c>
      <c r="E79" s="67"/>
      <c r="F79" s="68"/>
      <c r="G79" s="67"/>
      <c r="H79" s="67">
        <v>2</v>
      </c>
      <c r="I79" s="68">
        <f>H79*D79</f>
        <v>31.78</v>
      </c>
      <c r="J79" s="69" t="s">
        <v>61</v>
      </c>
      <c r="K79" s="67">
        <v>2</v>
      </c>
      <c r="L79" s="68">
        <f t="shared" si="1"/>
        <v>31.78</v>
      </c>
      <c r="M79" s="70" t="s">
        <v>39</v>
      </c>
    </row>
    <row r="80" spans="1:13" ht="15.75" x14ac:dyDescent="0.25">
      <c r="A80" s="117"/>
      <c r="B80" s="105"/>
      <c r="C80" s="46" t="s">
        <v>26</v>
      </c>
      <c r="D80" s="66">
        <v>15.89</v>
      </c>
      <c r="E80" s="67"/>
      <c r="F80" s="68"/>
      <c r="G80" s="67"/>
      <c r="H80" s="67"/>
      <c r="I80" s="68"/>
      <c r="J80" s="67"/>
      <c r="K80" s="67">
        <v>2</v>
      </c>
      <c r="L80" s="68">
        <f t="shared" si="1"/>
        <v>31.78</v>
      </c>
      <c r="M80" s="70" t="s">
        <v>40</v>
      </c>
    </row>
    <row r="81" spans="1:13" ht="15.75" x14ac:dyDescent="0.25">
      <c r="A81" s="117"/>
      <c r="B81" s="105"/>
      <c r="C81" s="46" t="s">
        <v>27</v>
      </c>
      <c r="D81" s="66">
        <v>15.89</v>
      </c>
      <c r="E81" s="67"/>
      <c r="F81" s="68"/>
      <c r="G81" s="67"/>
      <c r="H81" s="67"/>
      <c r="I81" s="68"/>
      <c r="J81" s="67"/>
      <c r="K81" s="67">
        <v>2</v>
      </c>
      <c r="L81" s="68">
        <f t="shared" si="1"/>
        <v>31.78</v>
      </c>
      <c r="M81" s="70" t="s">
        <v>40</v>
      </c>
    </row>
    <row r="82" spans="1:13" ht="16.5" thickBot="1" x14ac:dyDescent="0.3">
      <c r="A82" s="118"/>
      <c r="B82" s="106"/>
      <c r="C82" s="53" t="s">
        <v>28</v>
      </c>
      <c r="D82" s="71">
        <v>15.89</v>
      </c>
      <c r="E82" s="72"/>
      <c r="F82" s="73"/>
      <c r="G82" s="72"/>
      <c r="H82" s="72"/>
      <c r="I82" s="73"/>
      <c r="J82" s="72"/>
      <c r="K82" s="72">
        <v>1</v>
      </c>
      <c r="L82" s="73">
        <f t="shared" si="1"/>
        <v>15.89</v>
      </c>
      <c r="M82" s="75" t="s">
        <v>41</v>
      </c>
    </row>
    <row r="83" spans="1:13" ht="15.75" x14ac:dyDescent="0.25">
      <c r="A83" s="116">
        <v>13</v>
      </c>
      <c r="B83" s="104" t="s">
        <v>16</v>
      </c>
      <c r="C83" s="60" t="s">
        <v>30</v>
      </c>
      <c r="D83" s="61">
        <v>15.89</v>
      </c>
      <c r="E83" s="62"/>
      <c r="F83" s="63"/>
      <c r="G83" s="62"/>
      <c r="H83" s="62"/>
      <c r="I83" s="63"/>
      <c r="J83" s="62"/>
      <c r="K83" s="62"/>
      <c r="L83" s="63">
        <f t="shared" si="1"/>
        <v>0</v>
      </c>
      <c r="M83" s="65"/>
    </row>
    <row r="84" spans="1:13" ht="15.75" x14ac:dyDescent="0.25">
      <c r="A84" s="117"/>
      <c r="B84" s="105"/>
      <c r="C84" s="46" t="s">
        <v>29</v>
      </c>
      <c r="D84" s="66">
        <v>15.89</v>
      </c>
      <c r="E84" s="67"/>
      <c r="F84" s="68"/>
      <c r="G84" s="67"/>
      <c r="H84" s="67"/>
      <c r="I84" s="68"/>
      <c r="J84" s="67"/>
      <c r="K84" s="67"/>
      <c r="L84" s="68">
        <f t="shared" si="1"/>
        <v>0</v>
      </c>
      <c r="M84" s="70"/>
    </row>
    <row r="85" spans="1:13" ht="15.75" x14ac:dyDescent="0.25">
      <c r="A85" s="117"/>
      <c r="B85" s="105"/>
      <c r="C85" s="46" t="s">
        <v>24</v>
      </c>
      <c r="D85" s="66">
        <v>15.89</v>
      </c>
      <c r="E85" s="67"/>
      <c r="F85" s="68"/>
      <c r="G85" s="67"/>
      <c r="H85" s="67"/>
      <c r="I85" s="68"/>
      <c r="J85" s="67"/>
      <c r="K85" s="67"/>
      <c r="L85" s="68">
        <f t="shared" si="1"/>
        <v>0</v>
      </c>
      <c r="M85" s="70"/>
    </row>
    <row r="86" spans="1:13" ht="15.75" x14ac:dyDescent="0.25">
      <c r="A86" s="117"/>
      <c r="B86" s="105"/>
      <c r="C86" s="46" t="s">
        <v>25</v>
      </c>
      <c r="D86" s="66">
        <v>15.89</v>
      </c>
      <c r="E86" s="67"/>
      <c r="F86" s="68"/>
      <c r="G86" s="67"/>
      <c r="H86" s="67"/>
      <c r="I86" s="68"/>
      <c r="J86" s="67"/>
      <c r="K86" s="67"/>
      <c r="L86" s="68">
        <f t="shared" si="1"/>
        <v>0</v>
      </c>
      <c r="M86" s="70"/>
    </row>
    <row r="87" spans="1:13" ht="15.75" x14ac:dyDescent="0.25">
      <c r="A87" s="117"/>
      <c r="B87" s="105"/>
      <c r="C87" s="46" t="s">
        <v>26</v>
      </c>
      <c r="D87" s="66">
        <v>15.89</v>
      </c>
      <c r="E87" s="67"/>
      <c r="F87" s="68"/>
      <c r="G87" s="67"/>
      <c r="H87" s="67"/>
      <c r="I87" s="68"/>
      <c r="J87" s="67"/>
      <c r="K87" s="67"/>
      <c r="L87" s="68">
        <f t="shared" si="1"/>
        <v>0</v>
      </c>
      <c r="M87" s="70"/>
    </row>
    <row r="88" spans="1:13" ht="15.75" x14ac:dyDescent="0.25">
      <c r="A88" s="117"/>
      <c r="B88" s="105"/>
      <c r="C88" s="46" t="s">
        <v>27</v>
      </c>
      <c r="D88" s="66">
        <v>15.89</v>
      </c>
      <c r="E88" s="67"/>
      <c r="F88" s="68"/>
      <c r="G88" s="67"/>
      <c r="H88" s="67"/>
      <c r="I88" s="68"/>
      <c r="J88" s="67"/>
      <c r="K88" s="67"/>
      <c r="L88" s="68">
        <f t="shared" si="1"/>
        <v>0</v>
      </c>
      <c r="M88" s="70"/>
    </row>
    <row r="89" spans="1:13" ht="16.5" thickBot="1" x14ac:dyDescent="0.3">
      <c r="A89" s="118"/>
      <c r="B89" s="106"/>
      <c r="C89" s="53" t="s">
        <v>28</v>
      </c>
      <c r="D89" s="71">
        <v>15.89</v>
      </c>
      <c r="E89" s="72"/>
      <c r="F89" s="73"/>
      <c r="G89" s="72"/>
      <c r="H89" s="72"/>
      <c r="I89" s="73"/>
      <c r="J89" s="72"/>
      <c r="K89" s="72"/>
      <c r="L89" s="73">
        <f t="shared" si="1"/>
        <v>0</v>
      </c>
      <c r="M89" s="75"/>
    </row>
    <row r="90" spans="1:13" ht="15.75" x14ac:dyDescent="0.25">
      <c r="A90" s="116">
        <v>14</v>
      </c>
      <c r="B90" s="104" t="s">
        <v>17</v>
      </c>
      <c r="C90" s="60" t="s">
        <v>29</v>
      </c>
      <c r="D90" s="61">
        <v>15.89</v>
      </c>
      <c r="E90" s="62"/>
      <c r="F90" s="63"/>
      <c r="G90" s="62"/>
      <c r="H90" s="62"/>
      <c r="I90" s="63"/>
      <c r="J90" s="62"/>
      <c r="K90" s="62"/>
      <c r="L90" s="63">
        <f t="shared" si="1"/>
        <v>0</v>
      </c>
      <c r="M90" s="65"/>
    </row>
    <row r="91" spans="1:13" ht="15.75" x14ac:dyDescent="0.25">
      <c r="A91" s="117"/>
      <c r="B91" s="105"/>
      <c r="C91" s="46" t="s">
        <v>24</v>
      </c>
      <c r="D91" s="66">
        <v>15.89</v>
      </c>
      <c r="E91" s="67"/>
      <c r="F91" s="68"/>
      <c r="G91" s="67"/>
      <c r="H91" s="67"/>
      <c r="I91" s="68"/>
      <c r="J91" s="67"/>
      <c r="K91" s="67"/>
      <c r="L91" s="68">
        <f t="shared" si="1"/>
        <v>0</v>
      </c>
      <c r="M91" s="70"/>
    </row>
    <row r="92" spans="1:13" ht="15.75" x14ac:dyDescent="0.25">
      <c r="A92" s="117"/>
      <c r="B92" s="105"/>
      <c r="C92" s="46" t="s">
        <v>25</v>
      </c>
      <c r="D92" s="66">
        <v>15.89</v>
      </c>
      <c r="E92" s="67"/>
      <c r="F92" s="68"/>
      <c r="G92" s="67"/>
      <c r="H92" s="67"/>
      <c r="I92" s="68"/>
      <c r="J92" s="67"/>
      <c r="K92" s="67"/>
      <c r="L92" s="68">
        <f t="shared" si="1"/>
        <v>0</v>
      </c>
      <c r="M92" s="70"/>
    </row>
    <row r="93" spans="1:13" ht="15.75" x14ac:dyDescent="0.25">
      <c r="A93" s="117"/>
      <c r="B93" s="105"/>
      <c r="C93" s="46" t="s">
        <v>26</v>
      </c>
      <c r="D93" s="66">
        <v>15.89</v>
      </c>
      <c r="E93" s="67"/>
      <c r="F93" s="68"/>
      <c r="G93" s="67"/>
      <c r="H93" s="67"/>
      <c r="I93" s="68"/>
      <c r="J93" s="67"/>
      <c r="K93" s="67"/>
      <c r="L93" s="68">
        <f t="shared" si="1"/>
        <v>0</v>
      </c>
      <c r="M93" s="70"/>
    </row>
    <row r="94" spans="1:13" ht="15.75" x14ac:dyDescent="0.25">
      <c r="A94" s="117"/>
      <c r="B94" s="105"/>
      <c r="C94" s="46" t="s">
        <v>27</v>
      </c>
      <c r="D94" s="66">
        <v>15.89</v>
      </c>
      <c r="E94" s="67"/>
      <c r="F94" s="68"/>
      <c r="G94" s="67"/>
      <c r="H94" s="67"/>
      <c r="I94" s="68"/>
      <c r="J94" s="67"/>
      <c r="K94" s="67"/>
      <c r="L94" s="68">
        <f t="shared" si="1"/>
        <v>0</v>
      </c>
      <c r="M94" s="70"/>
    </row>
    <row r="95" spans="1:13" ht="16.5" thickBot="1" x14ac:dyDescent="0.3">
      <c r="A95" s="118"/>
      <c r="B95" s="106"/>
      <c r="C95" s="53" t="s">
        <v>28</v>
      </c>
      <c r="D95" s="71">
        <v>15.89</v>
      </c>
      <c r="E95" s="72"/>
      <c r="F95" s="73"/>
      <c r="G95" s="72"/>
      <c r="H95" s="72"/>
      <c r="I95" s="73"/>
      <c r="J95" s="72"/>
      <c r="K95" s="72"/>
      <c r="L95" s="73">
        <f t="shared" si="1"/>
        <v>0</v>
      </c>
      <c r="M95" s="75"/>
    </row>
    <row r="96" spans="1:13" ht="16.5" thickBot="1" x14ac:dyDescent="0.3">
      <c r="A96" s="87">
        <v>15</v>
      </c>
      <c r="B96" s="88" t="s">
        <v>18</v>
      </c>
      <c r="C96" s="88" t="s">
        <v>23</v>
      </c>
      <c r="D96" s="89">
        <v>4.6989999999999998</v>
      </c>
      <c r="E96" s="90"/>
      <c r="F96" s="91"/>
      <c r="G96" s="90"/>
      <c r="H96" s="90"/>
      <c r="I96" s="91"/>
      <c r="J96" s="90"/>
      <c r="K96" s="90">
        <v>4</v>
      </c>
      <c r="L96" s="91">
        <f t="shared" si="1"/>
        <v>18.795999999999999</v>
      </c>
      <c r="M96" s="92" t="s">
        <v>38</v>
      </c>
    </row>
    <row r="97" spans="1:13" ht="16.5" thickBot="1" x14ac:dyDescent="0.3">
      <c r="A97" s="87">
        <v>16</v>
      </c>
      <c r="B97" s="88" t="s">
        <v>19</v>
      </c>
      <c r="C97" s="88" t="s">
        <v>23</v>
      </c>
      <c r="D97" s="89">
        <v>5.1989999999999998</v>
      </c>
      <c r="E97" s="90"/>
      <c r="F97" s="91"/>
      <c r="G97" s="90"/>
      <c r="H97" s="90"/>
      <c r="I97" s="91"/>
      <c r="J97" s="90"/>
      <c r="K97" s="90">
        <v>4</v>
      </c>
      <c r="L97" s="91">
        <f t="shared" si="1"/>
        <v>20.795999999999999</v>
      </c>
      <c r="M97" s="92" t="s">
        <v>38</v>
      </c>
    </row>
    <row r="98" spans="1:13" ht="15.75" x14ac:dyDescent="0.25">
      <c r="A98" s="116">
        <v>17</v>
      </c>
      <c r="B98" s="104" t="s">
        <v>20</v>
      </c>
      <c r="C98" s="93" t="s">
        <v>32</v>
      </c>
      <c r="D98" s="61">
        <v>8.69</v>
      </c>
      <c r="E98" s="62"/>
      <c r="F98" s="63"/>
      <c r="G98" s="62"/>
      <c r="H98" s="62"/>
      <c r="I98" s="63"/>
      <c r="J98" s="62"/>
      <c r="K98" s="62">
        <v>4</v>
      </c>
      <c r="L98" s="63">
        <f t="shared" si="1"/>
        <v>34.76</v>
      </c>
      <c r="M98" s="65" t="s">
        <v>38</v>
      </c>
    </row>
    <row r="99" spans="1:13" ht="15.75" x14ac:dyDescent="0.25">
      <c r="A99" s="117"/>
      <c r="B99" s="105"/>
      <c r="C99" s="94" t="s">
        <v>33</v>
      </c>
      <c r="D99" s="66">
        <v>8.69</v>
      </c>
      <c r="E99" s="67"/>
      <c r="F99" s="68"/>
      <c r="G99" s="67"/>
      <c r="H99" s="67"/>
      <c r="I99" s="68"/>
      <c r="J99" s="67"/>
      <c r="K99" s="67">
        <v>4</v>
      </c>
      <c r="L99" s="68">
        <f t="shared" si="1"/>
        <v>34.76</v>
      </c>
      <c r="M99" s="70" t="s">
        <v>38</v>
      </c>
    </row>
    <row r="100" spans="1:13" ht="15.75" x14ac:dyDescent="0.25">
      <c r="A100" s="117"/>
      <c r="B100" s="105"/>
      <c r="C100" s="94" t="s">
        <v>34</v>
      </c>
      <c r="D100" s="66">
        <v>8.69</v>
      </c>
      <c r="E100" s="67"/>
      <c r="F100" s="68"/>
      <c r="G100" s="67"/>
      <c r="H100" s="67"/>
      <c r="I100" s="68"/>
      <c r="J100" s="67"/>
      <c r="K100" s="67">
        <v>4</v>
      </c>
      <c r="L100" s="68">
        <f t="shared" si="1"/>
        <v>34.76</v>
      </c>
      <c r="M100" s="70" t="s">
        <v>38</v>
      </c>
    </row>
    <row r="101" spans="1:13" ht="15.75" x14ac:dyDescent="0.25">
      <c r="A101" s="117"/>
      <c r="B101" s="105"/>
      <c r="C101" s="94" t="s">
        <v>35</v>
      </c>
      <c r="D101" s="66">
        <v>8.69</v>
      </c>
      <c r="E101" s="67"/>
      <c r="F101" s="68"/>
      <c r="G101" s="67"/>
      <c r="H101" s="67"/>
      <c r="I101" s="68"/>
      <c r="J101" s="67"/>
      <c r="K101" s="67">
        <v>4</v>
      </c>
      <c r="L101" s="68">
        <f t="shared" si="1"/>
        <v>34.76</v>
      </c>
      <c r="M101" s="70" t="s">
        <v>38</v>
      </c>
    </row>
    <row r="102" spans="1:13" ht="16.5" thickBot="1" x14ac:dyDescent="0.3">
      <c r="A102" s="118"/>
      <c r="B102" s="106"/>
      <c r="C102" s="95" t="s">
        <v>36</v>
      </c>
      <c r="D102" s="71">
        <v>8.69</v>
      </c>
      <c r="E102" s="72"/>
      <c r="F102" s="73"/>
      <c r="G102" s="72"/>
      <c r="H102" s="72"/>
      <c r="I102" s="73"/>
      <c r="J102" s="72"/>
      <c r="K102" s="72">
        <v>4</v>
      </c>
      <c r="L102" s="73">
        <f t="shared" si="1"/>
        <v>34.76</v>
      </c>
      <c r="M102" s="75" t="s">
        <v>38</v>
      </c>
    </row>
    <row r="103" spans="1:13" ht="15.75" x14ac:dyDescent="0.25">
      <c r="A103" s="116">
        <v>18</v>
      </c>
      <c r="B103" s="104" t="s">
        <v>21</v>
      </c>
      <c r="C103" s="60">
        <v>36</v>
      </c>
      <c r="D103" s="61">
        <v>87.899000000000001</v>
      </c>
      <c r="E103" s="62"/>
      <c r="F103" s="63"/>
      <c r="G103" s="62"/>
      <c r="H103" s="62"/>
      <c r="I103" s="63"/>
      <c r="J103" s="62"/>
      <c r="K103" s="62">
        <v>0</v>
      </c>
      <c r="L103" s="63">
        <f t="shared" si="1"/>
        <v>0</v>
      </c>
      <c r="M103" s="65"/>
    </row>
    <row r="104" spans="1:13" ht="15.75" x14ac:dyDescent="0.25">
      <c r="A104" s="117"/>
      <c r="B104" s="105"/>
      <c r="C104" s="46">
        <v>37</v>
      </c>
      <c r="D104" s="66">
        <v>87.899000000000001</v>
      </c>
      <c r="E104" s="67"/>
      <c r="F104" s="68"/>
      <c r="G104" s="67"/>
      <c r="H104" s="67"/>
      <c r="I104" s="68"/>
      <c r="J104" s="67"/>
      <c r="K104" s="67">
        <v>4</v>
      </c>
      <c r="L104" s="68">
        <f t="shared" si="1"/>
        <v>351.596</v>
      </c>
      <c r="M104" s="70" t="s">
        <v>38</v>
      </c>
    </row>
    <row r="105" spans="1:13" ht="15.75" x14ac:dyDescent="0.25">
      <c r="A105" s="117"/>
      <c r="B105" s="105"/>
      <c r="C105" s="46">
        <v>38</v>
      </c>
      <c r="D105" s="66">
        <v>87.899000000000001</v>
      </c>
      <c r="E105" s="67"/>
      <c r="F105" s="68"/>
      <c r="G105" s="67"/>
      <c r="H105" s="67"/>
      <c r="I105" s="68"/>
      <c r="J105" s="67"/>
      <c r="K105" s="67">
        <v>4</v>
      </c>
      <c r="L105" s="68">
        <f t="shared" si="1"/>
        <v>351.596</v>
      </c>
      <c r="M105" s="70" t="s">
        <v>38</v>
      </c>
    </row>
    <row r="106" spans="1:13" ht="15.75" x14ac:dyDescent="0.25">
      <c r="A106" s="117"/>
      <c r="B106" s="105"/>
      <c r="C106" s="46">
        <v>39</v>
      </c>
      <c r="D106" s="66">
        <v>87.899000000000001</v>
      </c>
      <c r="E106" s="67"/>
      <c r="F106" s="68"/>
      <c r="G106" s="67"/>
      <c r="H106" s="67"/>
      <c r="I106" s="68"/>
      <c r="J106" s="67"/>
      <c r="K106" s="67">
        <v>4</v>
      </c>
      <c r="L106" s="68">
        <f t="shared" si="1"/>
        <v>351.596</v>
      </c>
      <c r="M106" s="70" t="s">
        <v>38</v>
      </c>
    </row>
    <row r="107" spans="1:13" ht="15.75" x14ac:dyDescent="0.25">
      <c r="A107" s="117"/>
      <c r="B107" s="105"/>
      <c r="C107" s="46">
        <v>40</v>
      </c>
      <c r="D107" s="66">
        <v>87.899000000000001</v>
      </c>
      <c r="E107" s="67"/>
      <c r="F107" s="68"/>
      <c r="G107" s="67"/>
      <c r="H107" s="67"/>
      <c r="I107" s="68"/>
      <c r="J107" s="67"/>
      <c r="K107" s="67">
        <v>4</v>
      </c>
      <c r="L107" s="68">
        <f t="shared" si="1"/>
        <v>351.596</v>
      </c>
      <c r="M107" s="70" t="s">
        <v>38</v>
      </c>
    </row>
    <row r="108" spans="1:13" ht="15.75" x14ac:dyDescent="0.25">
      <c r="A108" s="117"/>
      <c r="B108" s="105"/>
      <c r="C108" s="46">
        <v>41</v>
      </c>
      <c r="D108" s="66">
        <v>87.899000000000001</v>
      </c>
      <c r="E108" s="67"/>
      <c r="F108" s="68"/>
      <c r="G108" s="67"/>
      <c r="H108" s="67"/>
      <c r="I108" s="68"/>
      <c r="J108" s="67"/>
      <c r="K108" s="67">
        <v>4</v>
      </c>
      <c r="L108" s="68">
        <f t="shared" si="1"/>
        <v>351.596</v>
      </c>
      <c r="M108" s="70" t="s">
        <v>38</v>
      </c>
    </row>
    <row r="109" spans="1:13" ht="15.75" x14ac:dyDescent="0.25">
      <c r="A109" s="117"/>
      <c r="B109" s="105"/>
      <c r="C109" s="46">
        <v>42</v>
      </c>
      <c r="D109" s="66">
        <v>87.899000000000001</v>
      </c>
      <c r="E109" s="67"/>
      <c r="F109" s="68"/>
      <c r="G109" s="67"/>
      <c r="H109" s="67"/>
      <c r="I109" s="68"/>
      <c r="J109" s="67"/>
      <c r="K109" s="67">
        <v>4</v>
      </c>
      <c r="L109" s="68">
        <f t="shared" si="1"/>
        <v>351.596</v>
      </c>
      <c r="M109" s="70" t="s">
        <v>38</v>
      </c>
    </row>
    <row r="110" spans="1:13" ht="15.75" x14ac:dyDescent="0.25">
      <c r="A110" s="117"/>
      <c r="B110" s="105"/>
      <c r="C110" s="46">
        <v>43</v>
      </c>
      <c r="D110" s="66">
        <v>87.899000000000001</v>
      </c>
      <c r="E110" s="67"/>
      <c r="F110" s="68"/>
      <c r="G110" s="67"/>
      <c r="H110" s="67"/>
      <c r="I110" s="68"/>
      <c r="J110" s="67"/>
      <c r="K110" s="67">
        <v>4</v>
      </c>
      <c r="L110" s="68">
        <f t="shared" si="1"/>
        <v>351.596</v>
      </c>
      <c r="M110" s="70" t="s">
        <v>38</v>
      </c>
    </row>
    <row r="111" spans="1:13" ht="15.75" x14ac:dyDescent="0.25">
      <c r="A111" s="117"/>
      <c r="B111" s="105"/>
      <c r="C111" s="46">
        <v>44</v>
      </c>
      <c r="D111" s="66">
        <v>87.899000000000001</v>
      </c>
      <c r="E111" s="67"/>
      <c r="F111" s="68"/>
      <c r="G111" s="67"/>
      <c r="H111" s="67"/>
      <c r="I111" s="68"/>
      <c r="J111" s="67"/>
      <c r="K111" s="67">
        <v>4</v>
      </c>
      <c r="L111" s="68">
        <f t="shared" si="1"/>
        <v>351.596</v>
      </c>
      <c r="M111" s="70" t="s">
        <v>38</v>
      </c>
    </row>
    <row r="112" spans="1:13" ht="15.75" x14ac:dyDescent="0.25">
      <c r="A112" s="117"/>
      <c r="B112" s="105"/>
      <c r="C112" s="46">
        <v>45</v>
      </c>
      <c r="D112" s="66">
        <v>87.899000000000001</v>
      </c>
      <c r="E112" s="67"/>
      <c r="F112" s="68"/>
      <c r="G112" s="67"/>
      <c r="H112" s="67"/>
      <c r="I112" s="68"/>
      <c r="J112" s="67"/>
      <c r="K112" s="67">
        <v>4</v>
      </c>
      <c r="L112" s="68">
        <f t="shared" si="1"/>
        <v>351.596</v>
      </c>
      <c r="M112" s="70" t="s">
        <v>38</v>
      </c>
    </row>
    <row r="113" spans="1:13" ht="15.75" x14ac:dyDescent="0.25">
      <c r="A113" s="117"/>
      <c r="B113" s="105"/>
      <c r="C113" s="46">
        <v>46</v>
      </c>
      <c r="D113" s="66">
        <v>87.899000000000001</v>
      </c>
      <c r="E113" s="67"/>
      <c r="F113" s="68"/>
      <c r="G113" s="67"/>
      <c r="H113" s="67"/>
      <c r="I113" s="68"/>
      <c r="J113" s="67"/>
      <c r="K113" s="67">
        <v>0</v>
      </c>
      <c r="L113" s="68">
        <f t="shared" si="1"/>
        <v>0</v>
      </c>
      <c r="M113" s="70"/>
    </row>
    <row r="114" spans="1:13" ht="16.5" thickBot="1" x14ac:dyDescent="0.3">
      <c r="A114" s="118"/>
      <c r="B114" s="106"/>
      <c r="C114" s="53">
        <v>47</v>
      </c>
      <c r="D114" s="71">
        <v>87.899000000000001</v>
      </c>
      <c r="E114" s="72"/>
      <c r="F114" s="73"/>
      <c r="G114" s="72"/>
      <c r="H114" s="72"/>
      <c r="I114" s="73"/>
      <c r="J114" s="72"/>
      <c r="K114" s="72">
        <v>0</v>
      </c>
      <c r="L114" s="73">
        <f t="shared" si="1"/>
        <v>0</v>
      </c>
      <c r="M114" s="75"/>
    </row>
    <row r="115" spans="1:13" ht="15.75" x14ac:dyDescent="0.25">
      <c r="A115" s="116">
        <v>19</v>
      </c>
      <c r="B115" s="104" t="s">
        <v>22</v>
      </c>
      <c r="C115" s="60">
        <v>36</v>
      </c>
      <c r="D115" s="61">
        <v>52.99</v>
      </c>
      <c r="E115" s="62"/>
      <c r="F115" s="63"/>
      <c r="G115" s="62"/>
      <c r="H115" s="62"/>
      <c r="I115" s="63"/>
      <c r="J115" s="62"/>
      <c r="K115" s="62">
        <v>0</v>
      </c>
      <c r="L115" s="63">
        <f t="shared" si="1"/>
        <v>0</v>
      </c>
      <c r="M115" s="65"/>
    </row>
    <row r="116" spans="1:13" ht="15.75" x14ac:dyDescent="0.25">
      <c r="A116" s="117"/>
      <c r="B116" s="105"/>
      <c r="C116" s="46">
        <v>37</v>
      </c>
      <c r="D116" s="66">
        <v>52.99</v>
      </c>
      <c r="E116" s="67"/>
      <c r="F116" s="68"/>
      <c r="G116" s="67"/>
      <c r="H116" s="67"/>
      <c r="I116" s="68"/>
      <c r="J116" s="67"/>
      <c r="K116" s="67">
        <v>4</v>
      </c>
      <c r="L116" s="68">
        <f t="shared" si="1"/>
        <v>211.96</v>
      </c>
      <c r="M116" s="70" t="s">
        <v>38</v>
      </c>
    </row>
    <row r="117" spans="1:13" ht="15.75" x14ac:dyDescent="0.25">
      <c r="A117" s="117"/>
      <c r="B117" s="105"/>
      <c r="C117" s="46">
        <v>38</v>
      </c>
      <c r="D117" s="66">
        <v>52.99</v>
      </c>
      <c r="E117" s="67"/>
      <c r="F117" s="68"/>
      <c r="G117" s="67"/>
      <c r="H117" s="67"/>
      <c r="I117" s="68"/>
      <c r="J117" s="67"/>
      <c r="K117" s="67">
        <v>4</v>
      </c>
      <c r="L117" s="68">
        <f t="shared" si="1"/>
        <v>211.96</v>
      </c>
      <c r="M117" s="70" t="s">
        <v>38</v>
      </c>
    </row>
    <row r="118" spans="1:13" ht="15.75" x14ac:dyDescent="0.25">
      <c r="A118" s="117"/>
      <c r="B118" s="105"/>
      <c r="C118" s="46">
        <v>39</v>
      </c>
      <c r="D118" s="66">
        <v>52.99</v>
      </c>
      <c r="E118" s="67"/>
      <c r="F118" s="68"/>
      <c r="G118" s="67"/>
      <c r="H118" s="67"/>
      <c r="I118" s="68"/>
      <c r="J118" s="67"/>
      <c r="K118" s="67">
        <v>4</v>
      </c>
      <c r="L118" s="68">
        <f t="shared" si="1"/>
        <v>211.96</v>
      </c>
      <c r="M118" s="70" t="s">
        <v>38</v>
      </c>
    </row>
    <row r="119" spans="1:13" ht="15.75" x14ac:dyDescent="0.25">
      <c r="A119" s="117"/>
      <c r="B119" s="105"/>
      <c r="C119" s="46">
        <v>40</v>
      </c>
      <c r="D119" s="66">
        <v>52.99</v>
      </c>
      <c r="E119" s="67"/>
      <c r="F119" s="68"/>
      <c r="G119" s="67"/>
      <c r="H119" s="67"/>
      <c r="I119" s="68"/>
      <c r="J119" s="67"/>
      <c r="K119" s="67">
        <v>4</v>
      </c>
      <c r="L119" s="68">
        <f t="shared" si="1"/>
        <v>211.96</v>
      </c>
      <c r="M119" s="70" t="s">
        <v>38</v>
      </c>
    </row>
    <row r="120" spans="1:13" ht="15.75" x14ac:dyDescent="0.25">
      <c r="A120" s="117"/>
      <c r="B120" s="105"/>
      <c r="C120" s="46">
        <v>41</v>
      </c>
      <c r="D120" s="66">
        <v>52.99</v>
      </c>
      <c r="E120" s="67"/>
      <c r="F120" s="68"/>
      <c r="G120" s="67"/>
      <c r="H120" s="67">
        <v>1</v>
      </c>
      <c r="I120" s="68">
        <f>H120*D120</f>
        <v>52.99</v>
      </c>
      <c r="J120" s="69" t="s">
        <v>61</v>
      </c>
      <c r="K120" s="67">
        <v>4</v>
      </c>
      <c r="L120" s="68">
        <f t="shared" si="1"/>
        <v>211.96</v>
      </c>
      <c r="M120" s="70" t="s">
        <v>38</v>
      </c>
    </row>
    <row r="121" spans="1:13" ht="15.75" x14ac:dyDescent="0.25">
      <c r="A121" s="117"/>
      <c r="B121" s="105"/>
      <c r="C121" s="46">
        <v>42</v>
      </c>
      <c r="D121" s="66">
        <v>52.99</v>
      </c>
      <c r="E121" s="67"/>
      <c r="F121" s="68"/>
      <c r="G121" s="67"/>
      <c r="H121" s="67"/>
      <c r="I121" s="68"/>
      <c r="J121" s="67"/>
      <c r="K121" s="67">
        <v>4</v>
      </c>
      <c r="L121" s="68">
        <f t="shared" si="1"/>
        <v>211.96</v>
      </c>
      <c r="M121" s="70" t="s">
        <v>38</v>
      </c>
    </row>
    <row r="122" spans="1:13" ht="15.75" x14ac:dyDescent="0.25">
      <c r="A122" s="117"/>
      <c r="B122" s="105"/>
      <c r="C122" s="46">
        <v>43</v>
      </c>
      <c r="D122" s="66">
        <v>52.99</v>
      </c>
      <c r="E122" s="67"/>
      <c r="F122" s="68"/>
      <c r="G122" s="67"/>
      <c r="H122" s="67"/>
      <c r="I122" s="68"/>
      <c r="J122" s="67"/>
      <c r="K122" s="67">
        <v>4</v>
      </c>
      <c r="L122" s="68">
        <f t="shared" si="1"/>
        <v>211.96</v>
      </c>
      <c r="M122" s="70" t="s">
        <v>38</v>
      </c>
    </row>
    <row r="123" spans="1:13" ht="15.75" x14ac:dyDescent="0.25">
      <c r="A123" s="117"/>
      <c r="B123" s="105"/>
      <c r="C123" s="46">
        <v>44</v>
      </c>
      <c r="D123" s="66">
        <v>52.99</v>
      </c>
      <c r="E123" s="67"/>
      <c r="F123" s="68"/>
      <c r="G123" s="67"/>
      <c r="H123" s="67"/>
      <c r="I123" s="68"/>
      <c r="J123" s="67"/>
      <c r="K123" s="67">
        <v>4</v>
      </c>
      <c r="L123" s="68">
        <f t="shared" si="1"/>
        <v>211.96</v>
      </c>
      <c r="M123" s="70" t="s">
        <v>38</v>
      </c>
    </row>
    <row r="124" spans="1:13" ht="15.75" x14ac:dyDescent="0.25">
      <c r="A124" s="117"/>
      <c r="B124" s="105"/>
      <c r="C124" s="46">
        <v>45</v>
      </c>
      <c r="D124" s="66">
        <v>52.99</v>
      </c>
      <c r="E124" s="67"/>
      <c r="F124" s="68"/>
      <c r="G124" s="67"/>
      <c r="H124" s="67"/>
      <c r="I124" s="68"/>
      <c r="J124" s="67"/>
      <c r="K124" s="67">
        <v>4</v>
      </c>
      <c r="L124" s="68">
        <f t="shared" si="1"/>
        <v>211.96</v>
      </c>
      <c r="M124" s="70" t="s">
        <v>38</v>
      </c>
    </row>
    <row r="125" spans="1:13" ht="15.75" x14ac:dyDescent="0.25">
      <c r="A125" s="117"/>
      <c r="B125" s="105"/>
      <c r="C125" s="46">
        <v>46</v>
      </c>
      <c r="D125" s="66">
        <v>52.99</v>
      </c>
      <c r="E125" s="67"/>
      <c r="F125" s="68"/>
      <c r="G125" s="67"/>
      <c r="H125" s="67"/>
      <c r="I125" s="68"/>
      <c r="J125" s="67"/>
      <c r="K125" s="67">
        <v>0</v>
      </c>
      <c r="L125" s="68">
        <f t="shared" si="1"/>
        <v>0</v>
      </c>
      <c r="M125" s="70"/>
    </row>
    <row r="126" spans="1:13" ht="16.5" thickBot="1" x14ac:dyDescent="0.3">
      <c r="A126" s="118"/>
      <c r="B126" s="106"/>
      <c r="C126" s="53">
        <v>47</v>
      </c>
      <c r="D126" s="71">
        <v>52.99</v>
      </c>
      <c r="E126" s="72"/>
      <c r="F126" s="73"/>
      <c r="G126" s="72"/>
      <c r="H126" s="72"/>
      <c r="I126" s="73"/>
      <c r="J126" s="72"/>
      <c r="K126" s="72">
        <v>0</v>
      </c>
      <c r="L126" s="73">
        <f t="shared" si="1"/>
        <v>0</v>
      </c>
      <c r="M126" s="75"/>
    </row>
    <row r="127" spans="1:13" ht="16.5" thickBot="1" x14ac:dyDescent="0.3">
      <c r="A127" s="17"/>
      <c r="B127" s="21" t="s">
        <v>65</v>
      </c>
      <c r="C127" s="18"/>
      <c r="D127" s="19"/>
      <c r="E127" s="20"/>
      <c r="F127" s="23"/>
      <c r="G127" s="24">
        <v>45582</v>
      </c>
      <c r="H127" s="25"/>
      <c r="I127" s="26"/>
      <c r="J127" s="24">
        <v>45614</v>
      </c>
      <c r="K127" s="25"/>
      <c r="L127" s="23"/>
      <c r="M127" s="27" t="s">
        <v>64</v>
      </c>
    </row>
    <row r="128" spans="1:13" ht="16.5" thickBot="1" x14ac:dyDescent="0.3">
      <c r="A128" s="13"/>
      <c r="B128" s="22" t="s">
        <v>60</v>
      </c>
      <c r="C128" s="14"/>
      <c r="D128" s="15"/>
      <c r="E128" s="16"/>
      <c r="F128" s="28"/>
      <c r="G128" s="29"/>
      <c r="H128" s="29"/>
      <c r="I128" s="28">
        <v>0.03</v>
      </c>
      <c r="J128" s="29"/>
      <c r="K128" s="29"/>
      <c r="L128" s="28">
        <v>0.89</v>
      </c>
      <c r="M128" s="30"/>
    </row>
    <row r="129" spans="2:13" ht="16.5" thickBot="1" x14ac:dyDescent="0.3">
      <c r="F129" s="31">
        <f>SUM(F9:F128)</f>
        <v>209.779</v>
      </c>
      <c r="G129" s="32"/>
      <c r="H129" s="32"/>
      <c r="I129" s="31">
        <f>SUM(I9:I128)</f>
        <v>521.57399999999984</v>
      </c>
      <c r="J129" s="32"/>
      <c r="K129" s="33"/>
      <c r="L129" s="31">
        <f>SUM(L9:L128)</f>
        <v>15312.701999999987</v>
      </c>
      <c r="M129" s="34"/>
    </row>
    <row r="130" spans="2:13" ht="15.75" x14ac:dyDescent="0.25">
      <c r="F130" s="35"/>
      <c r="G130" s="35"/>
      <c r="H130" s="35"/>
      <c r="I130" s="35"/>
      <c r="J130" s="35"/>
      <c r="K130" s="35"/>
      <c r="L130" s="35"/>
      <c r="M130" s="34"/>
    </row>
    <row r="131" spans="2:13" x14ac:dyDescent="0.25">
      <c r="F131" s="11"/>
    </row>
    <row r="132" spans="2:13" x14ac:dyDescent="0.25">
      <c r="F132" s="12"/>
    </row>
    <row r="133" spans="2:13" ht="15.75" x14ac:dyDescent="0.25">
      <c r="B133" s="4" t="s">
        <v>71</v>
      </c>
      <c r="C133" s="4" t="s">
        <v>71</v>
      </c>
    </row>
    <row r="134" spans="2:13" ht="15.75" x14ac:dyDescent="0.25">
      <c r="B134" s="4"/>
      <c r="C134" s="4"/>
    </row>
    <row r="135" spans="2:13" ht="15.75" x14ac:dyDescent="0.25">
      <c r="B135" s="4" t="s">
        <v>72</v>
      </c>
      <c r="C135" s="4" t="s">
        <v>73</v>
      </c>
    </row>
    <row r="136" spans="2:13" ht="15.75" x14ac:dyDescent="0.25">
      <c r="B136" s="4" t="s">
        <v>74</v>
      </c>
      <c r="C136" s="4" t="s">
        <v>75</v>
      </c>
    </row>
    <row r="137" spans="2:13" ht="15.75" x14ac:dyDescent="0.25">
      <c r="B137" s="4"/>
    </row>
    <row r="140" spans="2:13" ht="15.75" x14ac:dyDescent="0.25">
      <c r="B140" s="4"/>
    </row>
    <row r="141" spans="2:13" ht="15.75" x14ac:dyDescent="0.25">
      <c r="B141" s="4"/>
    </row>
  </sheetData>
  <mergeCells count="37">
    <mergeCell ref="B115:B126"/>
    <mergeCell ref="A115:A126"/>
    <mergeCell ref="A70:A76"/>
    <mergeCell ref="A77:A82"/>
    <mergeCell ref="B70:B76"/>
    <mergeCell ref="B77:B82"/>
    <mergeCell ref="B83:B89"/>
    <mergeCell ref="A83:A89"/>
    <mergeCell ref="B90:B95"/>
    <mergeCell ref="B98:B102"/>
    <mergeCell ref="A98:A102"/>
    <mergeCell ref="B103:B114"/>
    <mergeCell ref="A103:A114"/>
    <mergeCell ref="A90:A95"/>
    <mergeCell ref="B40:B45"/>
    <mergeCell ref="A40:A45"/>
    <mergeCell ref="A46:A51"/>
    <mergeCell ref="B46:B51"/>
    <mergeCell ref="A52:A57"/>
    <mergeCell ref="B64:B69"/>
    <mergeCell ref="B58:B63"/>
    <mergeCell ref="B52:B57"/>
    <mergeCell ref="A58:A63"/>
    <mergeCell ref="A64:A69"/>
    <mergeCell ref="B27:B32"/>
    <mergeCell ref="B33:B39"/>
    <mergeCell ref="A9:A14"/>
    <mergeCell ref="A15:A20"/>
    <mergeCell ref="A21:A26"/>
    <mergeCell ref="A27:A32"/>
    <mergeCell ref="A33:A39"/>
    <mergeCell ref="K7:M7"/>
    <mergeCell ref="B9:B14"/>
    <mergeCell ref="B15:B20"/>
    <mergeCell ref="B21:B26"/>
    <mergeCell ref="E7:G7"/>
    <mergeCell ref="H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Marlen Makke</dc:creator>
  <cp:lastModifiedBy>Brigitte Marlen Makke</cp:lastModifiedBy>
  <dcterms:created xsi:type="dcterms:W3CDTF">2024-10-08T10:05:57Z</dcterms:created>
  <dcterms:modified xsi:type="dcterms:W3CDTF">2025-01-14T12:41:18Z</dcterms:modified>
</cp:coreProperties>
</file>